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60" windowWidth="16215" windowHeight="12270"/>
  </bookViews>
  <sheets>
    <sheet name="questions" sheetId="1" r:id="rId1"/>
    <sheet name="questions_javascript" sheetId="2" r:id="rId2"/>
    <sheet name="app" sheetId="3" r:id="rId3"/>
    <sheet name="app_javascript" sheetId="4" r:id="rId4"/>
    <sheet name="sources" sheetId="5" r:id="rId5"/>
    <sheet name="sources_javascript" sheetId="6" r:id="rId6"/>
    <sheet name="faq" sheetId="7" r:id="rId7"/>
    <sheet name="faq_javascript" sheetId="8" r:id="rId8"/>
  </sheets>
  <calcPr calcId="124519"/>
</workbook>
</file>

<file path=xl/calcChain.xml><?xml version="1.0" encoding="utf-8"?>
<calcChain xmlns="http://schemas.openxmlformats.org/spreadsheetml/2006/main">
  <c r="B4" i="8"/>
  <c r="B5"/>
  <c r="B6"/>
  <c r="B7"/>
  <c r="B8"/>
  <c r="B3"/>
  <c r="D8" l="1"/>
  <c r="D7" l="1"/>
  <c r="D6" l="1"/>
  <c r="D5" l="1"/>
  <c r="D4" l="1"/>
  <c r="D3" l="1"/>
  <c r="C1"/>
  <c r="D1" l="1"/>
  <c r="A28" i="6"/>
  <c r="A29"/>
  <c r="A30"/>
  <c r="A31"/>
  <c r="A32"/>
  <c r="A22"/>
  <c r="A23"/>
  <c r="A24"/>
  <c r="A25"/>
  <c r="A26"/>
  <c r="A27"/>
  <c r="A3"/>
  <c r="A4"/>
  <c r="A5"/>
  <c r="A6"/>
  <c r="A7"/>
  <c r="A8"/>
  <c r="A9"/>
  <c r="A10"/>
  <c r="A11"/>
  <c r="A12"/>
  <c r="A13"/>
  <c r="A14"/>
  <c r="A15"/>
  <c r="A16"/>
  <c r="A17"/>
  <c r="A18"/>
  <c r="A19"/>
  <c r="A20"/>
  <c r="A21"/>
  <c r="A2"/>
  <c r="C1" i="4"/>
  <c r="B4"/>
  <c r="B5"/>
  <c r="B6"/>
  <c r="B7"/>
  <c r="B8"/>
  <c r="B3"/>
  <c r="D8" l="1"/>
  <c r="D7"/>
  <c r="D6"/>
  <c r="D5"/>
  <c r="D4"/>
  <c r="D3"/>
  <c r="D1"/>
  <c r="C12" i="2" l="1"/>
  <c r="C14"/>
  <c r="C16"/>
  <c r="C18"/>
  <c r="C20"/>
  <c r="C22"/>
  <c r="C24"/>
  <c r="C26"/>
  <c r="C28"/>
  <c r="C30"/>
  <c r="C32"/>
  <c r="C34"/>
  <c r="C36"/>
  <c r="C38"/>
  <c r="C40"/>
  <c r="C42"/>
  <c r="C44"/>
  <c r="C46"/>
  <c r="C48"/>
  <c r="C50"/>
  <c r="C52"/>
  <c r="C54"/>
  <c r="C56"/>
  <c r="C58"/>
  <c r="C60"/>
  <c r="C62"/>
  <c r="C64"/>
  <c r="C66"/>
  <c r="C68"/>
  <c r="C70"/>
  <c r="C72"/>
  <c r="C74"/>
  <c r="C76"/>
  <c r="C78"/>
  <c r="C80"/>
  <c r="C82"/>
  <c r="C84"/>
  <c r="C86"/>
  <c r="C88"/>
  <c r="C90"/>
  <c r="C92"/>
  <c r="C94"/>
  <c r="C96"/>
  <c r="C98"/>
  <c r="C100"/>
  <c r="C102"/>
  <c r="C104"/>
  <c r="C106"/>
  <c r="C108"/>
  <c r="C110"/>
  <c r="C112"/>
  <c r="C114"/>
  <c r="C116"/>
  <c r="C118"/>
  <c r="C120"/>
  <c r="C122"/>
  <c r="C124"/>
  <c r="C126"/>
  <c r="C128"/>
  <c r="C130"/>
  <c r="C132"/>
  <c r="C134"/>
  <c r="C136"/>
  <c r="C138"/>
  <c r="C140"/>
  <c r="C142"/>
  <c r="C144"/>
  <c r="C146"/>
  <c r="C148"/>
  <c r="C150"/>
  <c r="C152"/>
  <c r="C154"/>
  <c r="C156"/>
  <c r="C158"/>
  <c r="C160"/>
  <c r="C162"/>
  <c r="C164"/>
  <c r="C166"/>
  <c r="C168"/>
  <c r="C170"/>
  <c r="C172"/>
  <c r="C174"/>
  <c r="C176"/>
  <c r="C178"/>
  <c r="C180"/>
  <c r="C182"/>
  <c r="C184"/>
  <c r="C186"/>
  <c r="C188"/>
  <c r="C190"/>
  <c r="C192"/>
  <c r="C194"/>
  <c r="C196"/>
  <c r="C198"/>
  <c r="C200"/>
  <c r="C202"/>
  <c r="C204"/>
  <c r="C206"/>
  <c r="C208"/>
  <c r="C210"/>
  <c r="C212"/>
  <c r="C214"/>
  <c r="C216"/>
  <c r="C218"/>
  <c r="C220"/>
  <c r="C222"/>
  <c r="C224"/>
  <c r="C226"/>
  <c r="C228"/>
  <c r="C230"/>
  <c r="C232"/>
  <c r="C234"/>
  <c r="C236"/>
  <c r="C238"/>
  <c r="C240"/>
  <c r="C242"/>
  <c r="C244"/>
  <c r="C246"/>
  <c r="C248"/>
  <c r="C250"/>
  <c r="C252"/>
  <c r="C254"/>
  <c r="C256"/>
  <c r="C258"/>
  <c r="C260"/>
  <c r="C262"/>
  <c r="C264"/>
  <c r="C266"/>
  <c r="C268"/>
  <c r="C270"/>
  <c r="C272"/>
  <c r="C274"/>
  <c r="C276"/>
  <c r="C278"/>
  <c r="C6"/>
  <c r="C8"/>
  <c r="C10"/>
  <c r="B3"/>
  <c r="C11"/>
  <c r="C15"/>
  <c r="C17"/>
  <c r="C19"/>
  <c r="C23"/>
  <c r="C27"/>
  <c r="C31"/>
  <c r="C35"/>
  <c r="C39"/>
  <c r="C43"/>
  <c r="C47"/>
  <c r="C49"/>
  <c r="C53"/>
  <c r="C57"/>
  <c r="C61"/>
  <c r="C65"/>
  <c r="C69"/>
  <c r="C73"/>
  <c r="C77"/>
  <c r="C81"/>
  <c r="C83"/>
  <c r="C87"/>
  <c r="C91"/>
  <c r="C95"/>
  <c r="C99"/>
  <c r="C103"/>
  <c r="C107"/>
  <c r="C111"/>
  <c r="C115"/>
  <c r="C117"/>
  <c r="C121"/>
  <c r="C125"/>
  <c r="C129"/>
  <c r="C133"/>
  <c r="C137"/>
  <c r="C141"/>
  <c r="C145"/>
  <c r="C149"/>
  <c r="C153"/>
  <c r="C157"/>
  <c r="C161"/>
  <c r="C165"/>
  <c r="C169"/>
  <c r="C173"/>
  <c r="C177"/>
  <c r="C183"/>
  <c r="C187"/>
  <c r="C191"/>
  <c r="C195"/>
  <c r="C199"/>
  <c r="C203"/>
  <c r="C207"/>
  <c r="C211"/>
  <c r="C215"/>
  <c r="C219"/>
  <c r="C223"/>
  <c r="C227"/>
  <c r="C231"/>
  <c r="C235"/>
  <c r="C239"/>
  <c r="C243"/>
  <c r="C247"/>
  <c r="C251"/>
  <c r="C255"/>
  <c r="C259"/>
  <c r="C263"/>
  <c r="C267"/>
  <c r="C271"/>
  <c r="C275"/>
  <c r="C279"/>
  <c r="C9"/>
  <c r="B5"/>
  <c r="B13"/>
  <c r="B23"/>
  <c r="B29"/>
  <c r="B33"/>
  <c r="B37"/>
  <c r="B41"/>
  <c r="B45"/>
  <c r="B49"/>
  <c r="B53"/>
  <c r="B57"/>
  <c r="B61"/>
  <c r="B65"/>
  <c r="B69"/>
  <c r="B71"/>
  <c r="B75"/>
  <c r="B79"/>
  <c r="B83"/>
  <c r="B87"/>
  <c r="B91"/>
  <c r="B95"/>
  <c r="B99"/>
  <c r="B103"/>
  <c r="B107"/>
  <c r="B111"/>
  <c r="B115"/>
  <c r="B119"/>
  <c r="B123"/>
  <c r="B127"/>
  <c r="B131"/>
  <c r="B135"/>
  <c r="B139"/>
  <c r="B143"/>
  <c r="B147"/>
  <c r="B151"/>
  <c r="B155"/>
  <c r="B159"/>
  <c r="B163"/>
  <c r="B167"/>
  <c r="B171"/>
  <c r="B12"/>
  <c r="B14"/>
  <c r="B16"/>
  <c r="B18"/>
  <c r="B20"/>
  <c r="B22"/>
  <c r="B24"/>
  <c r="B26"/>
  <c r="B28"/>
  <c r="B30"/>
  <c r="B32"/>
  <c r="B34"/>
  <c r="B36"/>
  <c r="B38"/>
  <c r="B40"/>
  <c r="B42"/>
  <c r="B44"/>
  <c r="B46"/>
  <c r="B48"/>
  <c r="B50"/>
  <c r="B52"/>
  <c r="B54"/>
  <c r="B56"/>
  <c r="B58"/>
  <c r="B60"/>
  <c r="B62"/>
  <c r="B64"/>
  <c r="B66"/>
  <c r="B68"/>
  <c r="B70"/>
  <c r="B72"/>
  <c r="B74"/>
  <c r="B76"/>
  <c r="B78"/>
  <c r="B80"/>
  <c r="B82"/>
  <c r="B84"/>
  <c r="B86"/>
  <c r="B88"/>
  <c r="B90"/>
  <c r="B92"/>
  <c r="B94"/>
  <c r="B96"/>
  <c r="B98"/>
  <c r="B100"/>
  <c r="B102"/>
  <c r="B104"/>
  <c r="B106"/>
  <c r="B108"/>
  <c r="B110"/>
  <c r="B112"/>
  <c r="B114"/>
  <c r="B116"/>
  <c r="B118"/>
  <c r="B120"/>
  <c r="B122"/>
  <c r="B124"/>
  <c r="B126"/>
  <c r="B128"/>
  <c r="B130"/>
  <c r="B132"/>
  <c r="B134"/>
  <c r="B136"/>
  <c r="B138"/>
  <c r="B140"/>
  <c r="B142"/>
  <c r="B144"/>
  <c r="B146"/>
  <c r="B148"/>
  <c r="B150"/>
  <c r="B152"/>
  <c r="B154"/>
  <c r="B156"/>
  <c r="B158"/>
  <c r="B160"/>
  <c r="B162"/>
  <c r="B164"/>
  <c r="B166"/>
  <c r="B168"/>
  <c r="B170"/>
  <c r="B172"/>
  <c r="B174"/>
  <c r="B176"/>
  <c r="B178"/>
  <c r="B180"/>
  <c r="B182"/>
  <c r="B184"/>
  <c r="B186"/>
  <c r="B188"/>
  <c r="B190"/>
  <c r="B192"/>
  <c r="B194"/>
  <c r="B196"/>
  <c r="B198"/>
  <c r="B200"/>
  <c r="B202"/>
  <c r="B204"/>
  <c r="B206"/>
  <c r="B208"/>
  <c r="B210"/>
  <c r="B212"/>
  <c r="B214"/>
  <c r="B216"/>
  <c r="B218"/>
  <c r="B220"/>
  <c r="B222"/>
  <c r="B224"/>
  <c r="B226"/>
  <c r="B228"/>
  <c r="B230"/>
  <c r="B232"/>
  <c r="B234"/>
  <c r="B236"/>
  <c r="B238"/>
  <c r="B240"/>
  <c r="B242"/>
  <c r="B244"/>
  <c r="B246"/>
  <c r="B248"/>
  <c r="B250"/>
  <c r="B252"/>
  <c r="B254"/>
  <c r="B256"/>
  <c r="B258"/>
  <c r="B260"/>
  <c r="B262"/>
  <c r="B264"/>
  <c r="B266"/>
  <c r="B268"/>
  <c r="B270"/>
  <c r="B272"/>
  <c r="B274"/>
  <c r="B276"/>
  <c r="B278"/>
  <c r="B6"/>
  <c r="B8"/>
  <c r="B10"/>
  <c r="C5"/>
  <c r="C1"/>
  <c r="C13"/>
  <c r="C21"/>
  <c r="C25"/>
  <c r="C29"/>
  <c r="C33"/>
  <c r="C37"/>
  <c r="C41"/>
  <c r="C45"/>
  <c r="C51"/>
  <c r="C55"/>
  <c r="C59"/>
  <c r="C63"/>
  <c r="C67"/>
  <c r="C71"/>
  <c r="C75"/>
  <c r="C79"/>
  <c r="C85"/>
  <c r="C89"/>
  <c r="C93"/>
  <c r="C97"/>
  <c r="C101"/>
  <c r="C105"/>
  <c r="C109"/>
  <c r="C113"/>
  <c r="C119"/>
  <c r="C123"/>
  <c r="C127"/>
  <c r="C131"/>
  <c r="C135"/>
  <c r="C139"/>
  <c r="C143"/>
  <c r="C147"/>
  <c r="C151"/>
  <c r="C155"/>
  <c r="C159"/>
  <c r="C163"/>
  <c r="C167"/>
  <c r="C171"/>
  <c r="C175"/>
  <c r="C179"/>
  <c r="C181"/>
  <c r="C185"/>
  <c r="C189"/>
  <c r="C193"/>
  <c r="C197"/>
  <c r="C201"/>
  <c r="C205"/>
  <c r="C209"/>
  <c r="C213"/>
  <c r="C217"/>
  <c r="C221"/>
  <c r="C225"/>
  <c r="C229"/>
  <c r="C233"/>
  <c r="C237"/>
  <c r="C241"/>
  <c r="C245"/>
  <c r="C249"/>
  <c r="C253"/>
  <c r="C257"/>
  <c r="C261"/>
  <c r="C265"/>
  <c r="C269"/>
  <c r="C273"/>
  <c r="C277"/>
  <c r="C7"/>
  <c r="C4"/>
  <c r="B11"/>
  <c r="B15"/>
  <c r="B17"/>
  <c r="B19"/>
  <c r="B21"/>
  <c r="B25"/>
  <c r="B27"/>
  <c r="B31"/>
  <c r="B35"/>
  <c r="B39"/>
  <c r="B43"/>
  <c r="B47"/>
  <c r="B51"/>
  <c r="B55"/>
  <c r="B59"/>
  <c r="B63"/>
  <c r="B67"/>
  <c r="B73"/>
  <c r="B77"/>
  <c r="B81"/>
  <c r="B85"/>
  <c r="B89"/>
  <c r="B93"/>
  <c r="B97"/>
  <c r="B101"/>
  <c r="B105"/>
  <c r="B109"/>
  <c r="B113"/>
  <c r="B117"/>
  <c r="B121"/>
  <c r="B125"/>
  <c r="B129"/>
  <c r="B133"/>
  <c r="B137"/>
  <c r="B141"/>
  <c r="B145"/>
  <c r="B149"/>
  <c r="B153"/>
  <c r="B157"/>
  <c r="B161"/>
  <c r="B165"/>
  <c r="B169"/>
  <c r="B173"/>
  <c r="B177"/>
  <c r="B179"/>
  <c r="B181"/>
  <c r="B183"/>
  <c r="B185"/>
  <c r="B187"/>
  <c r="B189"/>
  <c r="B195"/>
  <c r="B203"/>
  <c r="B211"/>
  <c r="B219"/>
  <c r="B227"/>
  <c r="B235"/>
  <c r="B243"/>
  <c r="B251"/>
  <c r="B259"/>
  <c r="B267"/>
  <c r="B275"/>
  <c r="B9"/>
  <c r="B193"/>
  <c r="B201"/>
  <c r="B209"/>
  <c r="B217"/>
  <c r="B225"/>
  <c r="B233"/>
  <c r="B241"/>
  <c r="B249"/>
  <c r="B257"/>
  <c r="B265"/>
  <c r="B273"/>
  <c r="B7"/>
  <c r="B191"/>
  <c r="B199"/>
  <c r="B207"/>
  <c r="B215"/>
  <c r="B223"/>
  <c r="B231"/>
  <c r="B239"/>
  <c r="B247"/>
  <c r="B255"/>
  <c r="B263"/>
  <c r="B271"/>
  <c r="B279"/>
  <c r="B4"/>
  <c r="B175"/>
  <c r="B197"/>
  <c r="B205"/>
  <c r="B213"/>
  <c r="B221"/>
  <c r="B229"/>
  <c r="B237"/>
  <c r="B245"/>
  <c r="B253"/>
  <c r="B261"/>
  <c r="B269"/>
  <c r="B277"/>
  <c r="C3"/>
  <c r="D277" l="1"/>
  <c r="D269"/>
  <c r="D261"/>
  <c r="D253"/>
  <c r="D245"/>
  <c r="D237"/>
  <c r="D229"/>
  <c r="D221"/>
  <c r="D213"/>
  <c r="D205"/>
  <c r="D197"/>
  <c r="D175"/>
  <c r="D4"/>
  <c r="D279"/>
  <c r="D271"/>
  <c r="D263"/>
  <c r="D255"/>
  <c r="D247"/>
  <c r="D239"/>
  <c r="D231"/>
  <c r="D223"/>
  <c r="D215"/>
  <c r="D207"/>
  <c r="D199"/>
  <c r="D191"/>
  <c r="D7"/>
  <c r="D273"/>
  <c r="D265"/>
  <c r="D257"/>
  <c r="D249"/>
  <c r="D241"/>
  <c r="D233"/>
  <c r="D225"/>
  <c r="D217"/>
  <c r="D209"/>
  <c r="D201"/>
  <c r="D193"/>
  <c r="D9"/>
  <c r="D275"/>
  <c r="D267"/>
  <c r="D259"/>
  <c r="D251"/>
  <c r="D243"/>
  <c r="D235"/>
  <c r="D227"/>
  <c r="D219"/>
  <c r="D211"/>
  <c r="D203"/>
  <c r="D195"/>
  <c r="D189"/>
  <c r="D187"/>
  <c r="D185"/>
  <c r="D183"/>
  <c r="D181"/>
  <c r="D179"/>
  <c r="D177"/>
  <c r="D173"/>
  <c r="D169"/>
  <c r="D165"/>
  <c r="D161"/>
  <c r="D157"/>
  <c r="D153"/>
  <c r="D149"/>
  <c r="D145"/>
  <c r="D141"/>
  <c r="D137"/>
  <c r="D133"/>
  <c r="D129"/>
  <c r="D125"/>
  <c r="D121"/>
  <c r="D117"/>
  <c r="D113"/>
  <c r="D109"/>
  <c r="D105"/>
  <c r="D101"/>
  <c r="D97"/>
  <c r="D93"/>
  <c r="D89"/>
  <c r="D85"/>
  <c r="D81"/>
  <c r="D77"/>
  <c r="D73"/>
  <c r="D67"/>
  <c r="D63"/>
  <c r="D59"/>
  <c r="D55"/>
  <c r="D51"/>
  <c r="D47"/>
  <c r="D43"/>
  <c r="D39"/>
  <c r="D35"/>
  <c r="D31"/>
  <c r="D27"/>
  <c r="D25"/>
  <c r="D21"/>
  <c r="D19"/>
  <c r="D17"/>
  <c r="D15"/>
  <c r="D11"/>
  <c r="D1"/>
  <c r="D10"/>
  <c r="D8"/>
  <c r="D6"/>
  <c r="D278"/>
  <c r="D276"/>
  <c r="D274"/>
  <c r="D272"/>
  <c r="D270"/>
  <c r="D268"/>
  <c r="D266"/>
  <c r="D264"/>
  <c r="D262"/>
  <c r="D260"/>
  <c r="D258"/>
  <c r="D256"/>
  <c r="D254"/>
  <c r="D252"/>
  <c r="D250"/>
  <c r="D248"/>
  <c r="D246"/>
  <c r="D244"/>
  <c r="D242"/>
  <c r="D240"/>
  <c r="D238"/>
  <c r="D236"/>
  <c r="D234"/>
  <c r="D232"/>
  <c r="D230"/>
  <c r="D228"/>
  <c r="D226"/>
  <c r="D224"/>
  <c r="D222"/>
  <c r="D220"/>
  <c r="D218"/>
  <c r="D216"/>
  <c r="D214"/>
  <c r="D212"/>
  <c r="D210"/>
  <c r="D208"/>
  <c r="D206"/>
  <c r="D204"/>
  <c r="D202"/>
  <c r="D200"/>
  <c r="D198"/>
  <c r="D196"/>
  <c r="D194"/>
  <c r="D192"/>
  <c r="D190"/>
  <c r="D188"/>
  <c r="D186"/>
  <c r="D184"/>
  <c r="D182"/>
  <c r="D180"/>
  <c r="D178"/>
  <c r="D176"/>
  <c r="D174"/>
  <c r="D172"/>
  <c r="D170"/>
  <c r="D168"/>
  <c r="D166"/>
  <c r="D164"/>
  <c r="D162"/>
  <c r="D160"/>
  <c r="D158"/>
  <c r="D156"/>
  <c r="D154"/>
  <c r="D152"/>
  <c r="D150"/>
  <c r="D148"/>
  <c r="D146"/>
  <c r="D144"/>
  <c r="D142"/>
  <c r="D140"/>
  <c r="D138"/>
  <c r="D136"/>
  <c r="D134"/>
  <c r="D132"/>
  <c r="D130"/>
  <c r="D128"/>
  <c r="D126"/>
  <c r="D124"/>
  <c r="D122"/>
  <c r="D120"/>
  <c r="D118"/>
  <c r="D116"/>
  <c r="D114"/>
  <c r="D112"/>
  <c r="D110"/>
  <c r="D108"/>
  <c r="D106"/>
  <c r="D104"/>
  <c r="D102"/>
  <c r="D100"/>
  <c r="D98"/>
  <c r="D96"/>
  <c r="D94"/>
  <c r="D92"/>
  <c r="D90"/>
  <c r="D88"/>
  <c r="D86"/>
  <c r="D84"/>
  <c r="D82"/>
  <c r="D80"/>
  <c r="D78"/>
  <c r="D76"/>
  <c r="D74"/>
  <c r="D72"/>
  <c r="D70"/>
  <c r="D68"/>
  <c r="D66"/>
  <c r="D64"/>
  <c r="D62"/>
  <c r="D60"/>
  <c r="D58"/>
  <c r="D56"/>
  <c r="D54"/>
  <c r="D52"/>
  <c r="D50"/>
  <c r="D48"/>
  <c r="D46"/>
  <c r="D44"/>
  <c r="D42"/>
  <c r="D40"/>
  <c r="D38"/>
  <c r="D36"/>
  <c r="D34"/>
  <c r="D32"/>
  <c r="D30"/>
  <c r="D28"/>
  <c r="D26"/>
  <c r="D24"/>
  <c r="D22"/>
  <c r="D20"/>
  <c r="D18"/>
  <c r="D16"/>
  <c r="D14"/>
  <c r="D12"/>
  <c r="D171"/>
  <c r="D167"/>
  <c r="D163"/>
  <c r="D159"/>
  <c r="D155"/>
  <c r="D151"/>
  <c r="D147"/>
  <c r="D143"/>
  <c r="D139"/>
  <c r="D135"/>
  <c r="D131"/>
  <c r="D127"/>
  <c r="D123"/>
  <c r="D119"/>
  <c r="D115"/>
  <c r="D111"/>
  <c r="D107"/>
  <c r="D103"/>
  <c r="D99"/>
  <c r="D95"/>
  <c r="D91"/>
  <c r="D87"/>
  <c r="D83"/>
  <c r="D79"/>
  <c r="D75"/>
  <c r="D71"/>
  <c r="D69"/>
  <c r="D65"/>
  <c r="D61"/>
  <c r="D57"/>
  <c r="D53"/>
  <c r="D49"/>
  <c r="D45"/>
  <c r="D41"/>
  <c r="D37"/>
  <c r="D33"/>
  <c r="D29"/>
  <c r="D23"/>
  <c r="D13"/>
  <c r="D5"/>
  <c r="D3"/>
</calcChain>
</file>

<file path=xl/sharedStrings.xml><?xml version="1.0" encoding="utf-8"?>
<sst xmlns="http://schemas.openxmlformats.org/spreadsheetml/2006/main" count="2119" uniqueCount="2087">
  <si>
    <t>Esperanto</t>
  </si>
  <si>
    <t>Italiano</t>
  </si>
  <si>
    <t>Q001</t>
  </si>
  <si>
    <t>Strong desire for SOLITUDE (aversion for company)</t>
  </si>
  <si>
    <t>Intenso deseo de SOLEDAD (Aversión por presencia del prójimo)</t>
  </si>
  <si>
    <t>Dezirego pri SOLECO   (Maldeziro pri la cheesto de iu ajn)</t>
  </si>
  <si>
    <t>Vivo desiderio di SOLITUDINE(Avversione per presenza di altri)</t>
  </si>
  <si>
    <t>Q002</t>
  </si>
  <si>
    <t>Strong desire for COMPANY (aversion for solitude)</t>
  </si>
  <si>
    <t>Intenso deseo de COMPAÑIA (Aversión por la soledad)</t>
  </si>
  <si>
    <t>Dezirego pri KOMPANIO (Maldeziro pri soleco)</t>
  </si>
  <si>
    <t>Vif désir de COMPAGNIE (Aversion pour la solitude)</t>
  </si>
  <si>
    <t>Vivo desiderio di COMPAGNIA (Avversione per la solitudine)</t>
  </si>
  <si>
    <t>Q003</t>
  </si>
  <si>
    <t>Patient DETACHES HIMSELF from best loved people (indifference)</t>
  </si>
  <si>
    <t>El paciente SE APARTA de los seres más queridos (indiferencia)</t>
  </si>
  <si>
    <t>La paciento INDIFERENTIGHAS, ech pri siaj plej karaj amatuloj</t>
  </si>
  <si>
    <t>Le patient SE DETACHE des êtres les plus chers (indifférence)</t>
  </si>
  <si>
    <t>Il paziente SI ALLONTANA dalle persone amate (indifferenza)</t>
  </si>
  <si>
    <t>Q004</t>
  </si>
  <si>
    <t>Pat. LEIDET, sobald eine nahestehende Person abwendet (Eifersucht)</t>
  </si>
  <si>
    <t>Patient SUFFERS as soon as a loved one leaves (jealousy)</t>
  </si>
  <si>
    <t>El paciente SUFRE desde que se aleja de un ser querido (celos)</t>
  </si>
  <si>
    <t>Le paciento SUFERAS ekde karulo foriras (jhaluzeco)</t>
  </si>
  <si>
    <t>Il paziente SOFFRE quando la persona amata è lontana (gelosia)</t>
  </si>
  <si>
    <t>Q005</t>
  </si>
  <si>
    <t>Verlangen zu schweigen, will nicht sprechen</t>
  </si>
  <si>
    <t>Strong desire to remain silent, does not want to talk (taciturn)</t>
  </si>
  <si>
    <t>Intenso deseo de estar silencioso, no quiere hablar (taciturno)</t>
  </si>
  <si>
    <t>La paciento deziras RESTI SILENTA, paroli ne volas (silentemo)</t>
  </si>
  <si>
    <t>Vif désir de rester silencieux, ne veut pas parler (taciturne)</t>
  </si>
  <si>
    <t>Vivo desiderio di rimanere zitto, rifiuto di parlare (taciturno)</t>
  </si>
  <si>
    <t>Q006</t>
  </si>
  <si>
    <t>Strong desire to talk, talking is a need (loquacity)</t>
  </si>
  <si>
    <t>Intenso deseo de hablar, hablar es una necesidad (locuacidad)</t>
  </si>
  <si>
    <t>La paciento ABUNDE PAROLAS, paroli estas bezono (vortabundo)</t>
  </si>
  <si>
    <t>Vif désir de parler, parler est un besoin (loquacité)</t>
  </si>
  <si>
    <t>Vivo desiderio di parlare, parlare è un bisogno (loquacità)</t>
  </si>
  <si>
    <t>Q007</t>
  </si>
  <si>
    <t>Patient desires but CANNOT talk (aphasia)</t>
  </si>
  <si>
    <t>El paciente querría pero NO PUEDE hablar (incluyendo afasia)</t>
  </si>
  <si>
    <t>La paciento ja volus sed NE POVAS paroli</t>
  </si>
  <si>
    <t>Le patient voudrait bien mais NE PEUT PAS parler (y c aphasie)</t>
  </si>
  <si>
    <t>Q008</t>
  </si>
  <si>
    <t>Patient stammers or articulates with difficulty</t>
  </si>
  <si>
    <t>El paciente tartamudea o articula con dificultad</t>
  </si>
  <si>
    <t>Le paciento balbutas, au malfacile artikulacias</t>
  </si>
  <si>
    <t>Le patient bégaie ou articule avec difficulté</t>
  </si>
  <si>
    <t>Il paziente balbetta o articola le parole con difficoltà</t>
  </si>
  <si>
    <t>Q009</t>
  </si>
  <si>
    <t>Patient holds confused, rambling or incoherent speeches</t>
  </si>
  <si>
    <t>El paciente tiene propósitos confusos, divagantes, incoherentes</t>
  </si>
  <si>
    <t>Le pacientaj diroj estas konfuzaj, vagantaj au nekoheraj</t>
  </si>
  <si>
    <t>Le patient tient des propos confus, divagants ou incohérents</t>
  </si>
  <si>
    <t>Il paziente manifesta propositi confusi, vaneggianti, incoerenti</t>
  </si>
  <si>
    <t>Q010</t>
  </si>
  <si>
    <t>Patient is abnormally gentle, peaceful and obedient</t>
  </si>
  <si>
    <t>El paciente es anormalmente dulce, pacifico y dócil</t>
  </si>
  <si>
    <t>La paciento estas nenormale milda, pacema kaj obeema</t>
  </si>
  <si>
    <t>Le patient est anormalement doux, pacifique et docile</t>
  </si>
  <si>
    <t>Il paziente è eccezionalmente dolce, pacifico, docile</t>
  </si>
  <si>
    <t>Q011</t>
  </si>
  <si>
    <t>Patient is abnormally harsh, threatening, violent</t>
  </si>
  <si>
    <t>El paciente es anormalmente duro, amenazante, vilento</t>
  </si>
  <si>
    <t>La paciento estas nenormale malmilda, minacema, perfortema</t>
  </si>
  <si>
    <t>Le patient est anormalement dur, menaçant, violent</t>
  </si>
  <si>
    <t>Il paziente è eccezionalmente duro, aggressivo, violento</t>
  </si>
  <si>
    <t>Q012</t>
  </si>
  <si>
    <t>Grosse Empfindlichkeit; durch Kleinigkeit verletzbar</t>
  </si>
  <si>
    <t>Outmost sensitivity, wounded by trifles</t>
  </si>
  <si>
    <t>Susceptible hasta el extremo, se hiere por tonterías</t>
  </si>
  <si>
    <t>La paciento ofendighas pro bagatelajhoj (ofendighemeco)</t>
  </si>
  <si>
    <t>Estremamente suscettibile, si offende per delle sciocchezze</t>
  </si>
  <si>
    <t>Q013</t>
  </si>
  <si>
    <t>Wounded or annoyed: feels infuriated and explodes with anger</t>
  </si>
  <si>
    <t>Herido o contrariado: se indigna, explota en cólera</t>
  </si>
  <si>
    <t>Ofendita au kontrauita : li indignas, eksplode kolerighas</t>
  </si>
  <si>
    <t>Offeso o contrariato: si indigna, va in collera</t>
  </si>
  <si>
    <t>Q014</t>
  </si>
  <si>
    <t>Wounded or annoyed: exteriorizes nothing, represses his anger</t>
  </si>
  <si>
    <t>Herido o contrariado: no exterioriza nada, se traga su cólera</t>
  </si>
  <si>
    <t>Ofendita au kontrauita : li interne subpremas sian koleron</t>
  </si>
  <si>
    <t>Offeso o contrariato: non esteriorizza niente, accumula tutto</t>
  </si>
  <si>
    <t>Q015</t>
  </si>
  <si>
    <t>Patient is depressed, abnormally sad and unconsolable</t>
  </si>
  <si>
    <t>El paciente está deprimido, anormalmente triste e inconsolable</t>
  </si>
  <si>
    <t>La paciento estas deprimata, tristega kaj nekonsolebla</t>
  </si>
  <si>
    <t>Le patient est déprimé, anormalement triste et inconsolable</t>
  </si>
  <si>
    <t>Il paziente è depresso, anormalmente triste e inconsolabile</t>
  </si>
  <si>
    <t>Q016</t>
  </si>
  <si>
    <t>Patient is elated, abnormally happy and enthusiastic</t>
  </si>
  <si>
    <t>El paciente está exaltado, anormalmente feliz y entusiasta</t>
  </si>
  <si>
    <t>La paciento estas ekzaltata, nenormale ghoja kaj entuziasma</t>
  </si>
  <si>
    <t>Le patient est exalté, anormalement joyeux et enthousiaste</t>
  </si>
  <si>
    <t>Il paziente è eccitato, eccezionalmente allegro ed entusiasta</t>
  </si>
  <si>
    <t>Q017</t>
  </si>
  <si>
    <t>Mood is very unstable ; laughing quickly followed by weeping</t>
  </si>
  <si>
    <t>El humor es muy inestable, alternancia de risa y de lágrimas</t>
  </si>
  <si>
    <t>La humoro estas tre nestabila ; alternado de ridoj kaj larmoj</t>
  </si>
  <si>
    <t>L’umore è molto instabile; alternanza di riso e di pianto</t>
  </si>
  <si>
    <t>Q018</t>
  </si>
  <si>
    <t>Disgust of life: Patient desires death, thoughts of suicide</t>
  </si>
  <si>
    <t>Asco de la vida: el paciente desea la muerte, piensa suicidio</t>
  </si>
  <si>
    <t>Tedo de la vivo : la paciento deziras la morton, la suicidon</t>
  </si>
  <si>
    <t>Dégoût de la vie: le patient désire la mort, pense au suicide</t>
  </si>
  <si>
    <t>Disgusto per la vita : il paziente desidera la morte (suicidio)</t>
  </si>
  <si>
    <t>Q019</t>
  </si>
  <si>
    <t>Overactive mind, always in a hurry, agitated, impatient, hasty</t>
  </si>
  <si>
    <t>Espíritu superactivo, siempre apresurado, agitado, impaciente,</t>
  </si>
  <si>
    <t>Menso aktivega, chiam urghema, rapidema, hastema, malpacienca</t>
  </si>
  <si>
    <t>Esprit suractif, toujours pressé, agité, impatient, précipité</t>
  </si>
  <si>
    <t>Mente iperattiva, sempre di corsa, impaziente, precipitoso</t>
  </si>
  <si>
    <t>Q020</t>
  </si>
  <si>
    <t>Slowness of mind, difficulty of comprehending situations</t>
  </si>
  <si>
    <t>Espíritu lento, dificultad en comprender las situaciones</t>
  </si>
  <si>
    <t>Menso malrapida, malfacileco por kompreni la situaciojn</t>
  </si>
  <si>
    <t>Esprit lent, difficulté à comprendre les situations</t>
  </si>
  <si>
    <t>Mente lenta, difficoltà a comprendere le situazioni</t>
  </si>
  <si>
    <t>Q021</t>
  </si>
  <si>
    <t>Undecided nature (doubt, guilt feelings, weakness of will)</t>
  </si>
  <si>
    <t>Carácter indeciso (duda, culpabilidad, débil de voluntad)</t>
  </si>
  <si>
    <t>Karaktero hezitema (dubo, kulpeco, malfirmeco de volo)</t>
  </si>
  <si>
    <t>Caractère indécis (doute, culpabilité, faiblesse de volonté)</t>
  </si>
  <si>
    <t>Carattere indeciso (dubbi, sensi di colpa, volontà debole)</t>
  </si>
  <si>
    <t>Q022</t>
  </si>
  <si>
    <t>Concentration difficult, lapse of memory, weakness of memory</t>
  </si>
  <si>
    <t>Concentración dificil, olvidos, débil de memoria</t>
  </si>
  <si>
    <t>La paciento malfacile sinkoncentras, li facile forgesas</t>
  </si>
  <si>
    <t>Concentration difficile, oublis, faiblesse de la mémoire</t>
  </si>
  <si>
    <t>Concentrazione difficile, dimenticanze, debolezza di memoria</t>
  </si>
  <si>
    <t>Q023</t>
  </si>
  <si>
    <t xml:space="preserve">Abneigung gegen Anstrenung, gegen Arbeit, gegen Denken </t>
  </si>
  <si>
    <t>Aversion for strain, for work, aversion to think</t>
  </si>
  <si>
    <t>Aversión para el esfuerzo, para el trabajo, para pensar</t>
  </si>
  <si>
    <t>La paciento maldeziras strebi, labori, peni, pensi</t>
  </si>
  <si>
    <t>Avversione per gli sforzi, per il lavoro, per la riflessione</t>
  </si>
  <si>
    <t>Q024</t>
  </si>
  <si>
    <t>Patient is brooding and dwells constantly over the same things</t>
  </si>
  <si>
    <t>El paciente rumia y da vueltas sin cesar a las mismas cosas</t>
  </si>
  <si>
    <t>La paciento senchese remachas kaj ripetadas chiam la samojn</t>
  </si>
  <si>
    <t>Le patient rumine et ressasse sans cesse les mêmes choses</t>
  </si>
  <si>
    <t>Il paziente rimugina e ripensa continuamente alle stesse cose</t>
  </si>
  <si>
    <t>Q025</t>
  </si>
  <si>
    <t>Fears: startled from fright (fear of noise, of thunder)</t>
  </si>
  <si>
    <t>Pavores: El miedo hace sobresaltarse (miedo de la tormenta)</t>
  </si>
  <si>
    <t>Ektimego : La timo ekstarigas (timo pri ekbruo, fulmotondro)</t>
  </si>
  <si>
    <t>Spavento: la paura fa sobbalzare (paura di rumori, del temporale)</t>
  </si>
  <si>
    <t>Q026</t>
  </si>
  <si>
    <t>Fits of anxiety: sudden sensation of impending danger</t>
  </si>
  <si>
    <t>Angustia POR CRISIS: sensación repentina de peligro inminente</t>
  </si>
  <si>
    <t>Angoro per KRIZOJ: subita sento de tuja danghero</t>
  </si>
  <si>
    <t>Angoscia (per CRISI): sensazione improvvisa di pericolo imminente</t>
  </si>
  <si>
    <t>Q027</t>
  </si>
  <si>
    <t>Chronic anxiety: always anxious, worried, meticulous</t>
  </si>
  <si>
    <t>Angustia CRONICA: siempre ansioso, inquieto, meticuloso</t>
  </si>
  <si>
    <t>Angoro KONSTANTA : chiam anksia, malkvieta, zorgemega, purema</t>
  </si>
  <si>
    <t>Angoisse CHRONIQUE : toujours anxieux, inquiet, méticuleux</t>
  </si>
  <si>
    <t>Angoscia CRONICA: sempre ansioso, irrequieto</t>
  </si>
  <si>
    <t>Q028</t>
  </si>
  <si>
    <t>Difficulty to fall asleep (initial insomnia)</t>
  </si>
  <si>
    <t>Dificultades para dormirse (insomnio inicial)</t>
  </si>
  <si>
    <t>La paciento malfacile ekdormighas (komenca sendormeco)</t>
  </si>
  <si>
    <t>Difficoltà ad addormentarsi (insonnia iniziale)</t>
  </si>
  <si>
    <t>Q029</t>
  </si>
  <si>
    <t>Braucht eine besondere Position, um einzuschlafen</t>
  </si>
  <si>
    <t>In order to fall asleep: requires particular sleeping position</t>
  </si>
  <si>
    <t>Para dormirse: necesidad de tener una posición particular</t>
  </si>
  <si>
    <t>Por ekdormighi : la paciento bezonas difinitan pozicion</t>
  </si>
  <si>
    <t>Per addormentarsi: bisogno di stare in una posizione particolare</t>
  </si>
  <si>
    <t>Q030</t>
  </si>
  <si>
    <t>Disturbed sleep, anxious dreams, nightmare</t>
  </si>
  <si>
    <t>Sueño agitado, sueños ansiosos, pesadillas</t>
  </si>
  <si>
    <t>Dormado malkvieta : songhoj angoraj, koshmaroj</t>
  </si>
  <si>
    <t>Sommeil agité, rêves anxieux, cauchemars</t>
  </si>
  <si>
    <t>Sonno agitato, sogni ansiosi, incubi</t>
  </si>
  <si>
    <t>Q031</t>
  </si>
  <si>
    <t>Schlafwandeln</t>
  </si>
  <si>
    <t>Sleepwalking</t>
  </si>
  <si>
    <t>Sonambulismo</t>
  </si>
  <si>
    <t>Somnambulismo</t>
  </si>
  <si>
    <t>Somnambulisme</t>
  </si>
  <si>
    <t>Sonnambulismo</t>
  </si>
  <si>
    <t>Q032</t>
  </si>
  <si>
    <t>Deep sleep, comatose</t>
  </si>
  <si>
    <t>Sueño demasiado profundo, comatoso</t>
  </si>
  <si>
    <t>Dormado tro profunda, komata</t>
  </si>
  <si>
    <t>Sommeil trop profond, comateux</t>
  </si>
  <si>
    <t>Sonno troppo profondo, comatoso</t>
  </si>
  <si>
    <t>Q033</t>
  </si>
  <si>
    <t>Early waking and sleeplessness (insomnia)</t>
  </si>
  <si>
    <t>Despertarse precoz e imposibilidad volverse a dormir (insomnio)</t>
  </si>
  <si>
    <t>Vekigho tro frua kaj ne-ebleco reen-dormighi (sendormeco)</t>
  </si>
  <si>
    <t>Réveil précoce et impossibilité de se rendormir (insomnie)</t>
  </si>
  <si>
    <t>Risveglio precoce e impossibilità a riaddormentarsi (insonnia)</t>
  </si>
  <si>
    <t>Q034</t>
  </si>
  <si>
    <t>Weariness on waking in the morning, unrefreshed sleep</t>
  </si>
  <si>
    <t>Fatiga la mañana al despertarse, el sueño no ha sido reparador</t>
  </si>
  <si>
    <t>Laceco matene dum la vekigho : la dormo ne estas refreshiga</t>
  </si>
  <si>
    <t>Stanchezza la mattina al risveglio, il sonno non è ristoratore</t>
  </si>
  <si>
    <t>Q035</t>
  </si>
  <si>
    <t>Sleepiness, yawning, desire to remain in bed (clinophilia)</t>
  </si>
  <si>
    <t>Somnolencia, bostezos, deseo de quedarse acostado (clinofilia)</t>
  </si>
  <si>
    <t>Dormemo, oscedo, deziro resti kushata, litigata (litig-emo)</t>
  </si>
  <si>
    <t>Somnolence, bâillements, désir de rester couché (clinophilie)</t>
  </si>
  <si>
    <t>Sonnolenza, sbadigli, desiderio di rimanere coricato (clinofilia)</t>
  </si>
  <si>
    <t>Q036</t>
  </si>
  <si>
    <t>Sensation as if time passed too quickly or too slowly</t>
  </si>
  <si>
    <t>Sensación de que el tiempo pasa demasiado deprisa o lentamente</t>
  </si>
  <si>
    <t>Sento ke la tempo pasas tro rapide, au tro malrapide</t>
  </si>
  <si>
    <t>Sensation que le temps passe trop vite, ou trop lentement</t>
  </si>
  <si>
    <t>Sensazione che il tempo passi troppo velocemente o troppo lentamente</t>
  </si>
  <si>
    <t>Q037</t>
  </si>
  <si>
    <t>Wahn, Halluzination, kann nicht zwischen Traum und Wirklichkeit trennen</t>
  </si>
  <si>
    <t>Delusions,hallucinations,confusion between dreams and reality</t>
  </si>
  <si>
    <t>Delirio, alucinaciones, confusión entre sueño y realidad</t>
  </si>
  <si>
    <t>Deliro, halucinoj, konfuzo inter songho kaj realo</t>
  </si>
  <si>
    <t>Délire, hallucinations, confusion entre le rêve et la réalité</t>
  </si>
  <si>
    <t>Delirio, allucinazioni, confusione fra sogno e realtà</t>
  </si>
  <si>
    <t>Q038</t>
  </si>
  <si>
    <t>Sudden and short absences, attention failure</t>
  </si>
  <si>
    <t>Ausencias breves y repentinas, fallos de la atención</t>
  </si>
  <si>
    <t>Mensforestoj subitaj kaj mallongaj ; svenetoj de la atento</t>
  </si>
  <si>
    <t>Amnesie brevi e improvvise, attimi di disattenzione</t>
  </si>
  <si>
    <t>Q039</t>
  </si>
  <si>
    <t>Loss of consciousness,collapse or faintness with near-collapse</t>
  </si>
  <si>
    <t>Desmayos, o enfermedades con amenaza de desmayos</t>
  </si>
  <si>
    <t>Senkonciigho, au malsaneto kun minaco de sveno</t>
  </si>
  <si>
    <t>Svenimenti, o malori con minaccia di svenimento</t>
  </si>
  <si>
    <t>Q040</t>
  </si>
  <si>
    <t>Appetite, ravenous: Patient eats large quantities</t>
  </si>
  <si>
    <t>Apetito devorador: el paciente come en gran cantidad</t>
  </si>
  <si>
    <t>Apetito voranta    : la paciento manghas grand-kvante</t>
  </si>
  <si>
    <t>Appétit dévorant : le patient mange en grande quantité</t>
  </si>
  <si>
    <t>Appetito famelico: il paziente mangia grandi quantità di cibo</t>
  </si>
  <si>
    <t>Q041</t>
  </si>
  <si>
    <t>Kein Appetit: der Patient isst nichts (Anorexie)</t>
  </si>
  <si>
    <t>Appetite, wanting: Patient does not eat anything (anorexia)</t>
  </si>
  <si>
    <t>Apetito ausente : el paciente no come nada (anorexia)</t>
  </si>
  <si>
    <t>Apetito forestanta : la paciento manghas nenion (anoreksio)</t>
  </si>
  <si>
    <t>Appétit absent : le patient ne mange rien (anorexie)</t>
  </si>
  <si>
    <t>Appetito assente: il paziente non mangia niente (anoressia)</t>
  </si>
  <si>
    <t>Q042</t>
  </si>
  <si>
    <t>Der Patient isst mit Appetit, ist aber schnell satt</t>
  </si>
  <si>
    <t>Patient eats with relish, but is quickly satiated</t>
  </si>
  <si>
    <t>El paciente come con apetito, pero se sacia muy rápido</t>
  </si>
  <si>
    <t>La paciento manghas kun apetito, sed tuj estas sata</t>
  </si>
  <si>
    <t>Le patient mange avec appétit, mais est très vite rassasié</t>
  </si>
  <si>
    <t>Il paziente mangia con appetito, ma è presto sazio</t>
  </si>
  <si>
    <t>Q043</t>
  </si>
  <si>
    <t>Starkes Verl. nach Salzigem (salzt immer nach)</t>
  </si>
  <si>
    <t>Strong desire for salty food (always adds salt)</t>
  </si>
  <si>
    <t>Intenso deseo de alimentos salados (le añade siempre sal)</t>
  </si>
  <si>
    <t>Dezirego pri nutrajhoj salitaj (oni chiam aldonas salon)</t>
  </si>
  <si>
    <t>Vivo desiderio di alimenti salati (aggiunge sempre il sale)</t>
  </si>
  <si>
    <t>Q044</t>
  </si>
  <si>
    <t>Strong desire for sweet food (candy, jam, chocolate)</t>
  </si>
  <si>
    <t>Intenso deseo de alimentos azucarados (bombones, chocolate)</t>
  </si>
  <si>
    <t>Dezirego pri sukerajhoj (bombonoj, konfitajho, chocolado)</t>
  </si>
  <si>
    <t>Vivo desiderio di cibi dolci (caramelle, marmellata, cioccolata)</t>
  </si>
  <si>
    <t>Q045</t>
  </si>
  <si>
    <t>Starkes Verl. nach Saurem (Zitronen, Essig,.)</t>
  </si>
  <si>
    <t>Strong desire for sour foods (lemon, vinegar,.)</t>
  </si>
  <si>
    <t>Intenso deseo de alimentos ácidos (limón, vinagre)</t>
  </si>
  <si>
    <t>Dezirego pri nutrajhoj acidaj (citrono, vinagro,. )</t>
  </si>
  <si>
    <t>Vivo desiderio di alimenti acidi (limone, aceto, ecc.)</t>
  </si>
  <si>
    <t>Q046</t>
  </si>
  <si>
    <t>Strong desire for bitter, spicy, peppery or smoked foods</t>
  </si>
  <si>
    <t>Intenso deseo de alimentos amargos, con especias, o ahumados</t>
  </si>
  <si>
    <t>Dezirego pri nutrajhoj amaraj, spicaj, pipraj, au fumajhitaj</t>
  </si>
  <si>
    <t>Vivo desiderio di alimenti amari, speziati, pepati o affumicati</t>
  </si>
  <si>
    <t>Q047</t>
  </si>
  <si>
    <t>Starkes Verl. nach Fettem (Butter, Schmalz, schwere Speisen)</t>
  </si>
  <si>
    <t>Strong desire for fat (butter, custards, lard,.)</t>
  </si>
  <si>
    <t>Intenso deseo de comer grasa (mantequilla, cremas, tocino)</t>
  </si>
  <si>
    <t>Dezirego pri manghi grasajhoj (butero, kremoj, lardo)</t>
  </si>
  <si>
    <t>Vif désir de manger du gras (du beurre, des crèmes, du lard)</t>
  </si>
  <si>
    <t>Vivo desiderio di mangiare alimenti grassi (burro, creme, lardo)</t>
  </si>
  <si>
    <t>Q048</t>
  </si>
  <si>
    <t>Starkes Verl. nach Fleisch</t>
  </si>
  <si>
    <t>Strong desire for meat</t>
  </si>
  <si>
    <t>Intenso deseo de comer carne</t>
  </si>
  <si>
    <t>Dezirego pri manghi viando</t>
  </si>
  <si>
    <t>Vif désir de manger de la viande</t>
  </si>
  <si>
    <t>Vivo desiderio di mangiare la carne</t>
  </si>
  <si>
    <t>Q049</t>
  </si>
  <si>
    <t>Abn. gegen Fettes (Butter, Schmalz, schwere Speisen)</t>
  </si>
  <si>
    <t>Aversion for fat (butter, custards, lard,.)</t>
  </si>
  <si>
    <t>Aversión por la grasa (la mantequilla, las cremas, el tocino)</t>
  </si>
  <si>
    <t>Maldeziro pri grasajhoj (butero, kremoj, lardo,. )</t>
  </si>
  <si>
    <t>Aversion pour le gras (le beurre, les crèmes, le lard, )</t>
  </si>
  <si>
    <t>Avversione per i grassi (burro, creme, lardo)</t>
  </si>
  <si>
    <t>Q050</t>
  </si>
  <si>
    <t>Abn. gegen Fleisch</t>
  </si>
  <si>
    <t>Aversion for meat</t>
  </si>
  <si>
    <t>Aversión por la carne</t>
  </si>
  <si>
    <t>Maldeziro pri viando</t>
  </si>
  <si>
    <t>Aversion pour la viande</t>
  </si>
  <si>
    <t>Avversione per la carne</t>
  </si>
  <si>
    <t>Q051</t>
  </si>
  <si>
    <t>Aversion for hot foods, lets his plate get cold</t>
  </si>
  <si>
    <t>Aversión por los alimentos calientes, deja enfriar los platos</t>
  </si>
  <si>
    <t>Maldeziro pri varmaj nutrajhoj. Lasas malvarmigi la pladojn</t>
  </si>
  <si>
    <t>Aversion pour les aliments chauds, laisse refroidir les plats</t>
  </si>
  <si>
    <t>Avversione per gli alimenti caldi, lascia raffreddare i piatti</t>
  </si>
  <si>
    <t>Q052</t>
  </si>
  <si>
    <t>Capricious : aversion follows strong desire, refusal/demand</t>
  </si>
  <si>
    <t>Caprichos: deseo, después aversión; demanda después rechazo</t>
  </si>
  <si>
    <t>Kapricoj : dezirego poste maldeziro, postulo poste rifuzo</t>
  </si>
  <si>
    <t>Caprices : vif désir puis aversion, forte demande puis refus</t>
  </si>
  <si>
    <t>Capricci: vivo desiderio poi avversione; richiesta pressante poi rifiuto</t>
  </si>
  <si>
    <t>Q053</t>
  </si>
  <si>
    <t>Patient muss OFT trinken</t>
  </si>
  <si>
    <t>Patient drinks OFTEN</t>
  </si>
  <si>
    <t>El paciente tiene necesidad de beber A MENUDO</t>
  </si>
  <si>
    <t>La paciento bezonas trinki OFTE</t>
  </si>
  <si>
    <t>Le patient a besoin de boire SOUVENT</t>
  </si>
  <si>
    <t>Il paziente ha bisogno di bere SPESSO</t>
  </si>
  <si>
    <t>Q054</t>
  </si>
  <si>
    <t>Wenn der Patient trinkt, trinkt er GROSSE MENGEN</t>
  </si>
  <si>
    <t>Patient drinks LARGE QUANTITIES</t>
  </si>
  <si>
    <t>El paciente bebe EN GRAN CANTIDAD</t>
  </si>
  <si>
    <t>La paciento trinkas PER GRANDAJ KVANTOJ</t>
  </si>
  <si>
    <t>Le patient boit PAR GRANDE QUANTITE</t>
  </si>
  <si>
    <t>Il paziente beve GRANDI QUANTITA’ di liquidi</t>
  </si>
  <si>
    <t>Q055</t>
  </si>
  <si>
    <t>Wenn er trinkt, trinkt er KLEINE MENGEN (1/4 bis 1/2 Glas)</t>
  </si>
  <si>
    <t>Patient drinks SMALL QUANTITIES (1/4 to 1/2 glass)</t>
  </si>
  <si>
    <t>El paciente bebe EN PEQUEÑAS CANTIDADES (1/4 a 1/2 vaso)</t>
  </si>
  <si>
    <t>La paciento trinkas PER MALGRANDAJ KVANTOJ (1/4-1/2 glaspleno)</t>
  </si>
  <si>
    <t>Le patient boit PAR PETITES QUANTITES (1/4 à 1/2 verre)</t>
  </si>
  <si>
    <t>Il paziente beve PICCOLE QUANTITA’ di liquidi (da 1/4 a 1/2 bicchiere)</t>
  </si>
  <si>
    <t>Q056</t>
  </si>
  <si>
    <t>Strong desire to drink warm drinks</t>
  </si>
  <si>
    <t>Intenso deseo de beber caliente</t>
  </si>
  <si>
    <t>Dezirego trinki varman</t>
  </si>
  <si>
    <t>Vif désir de boire chaud</t>
  </si>
  <si>
    <t>Vivo desiderio di bevande calde</t>
  </si>
  <si>
    <t>Q057</t>
  </si>
  <si>
    <t>Strong desire to drink cold or ice-cold</t>
  </si>
  <si>
    <t>Intenso deseo de beber frio, o helado</t>
  </si>
  <si>
    <t>Dezirego trinki malvarman, au glacian</t>
  </si>
  <si>
    <t>Vif désir de boire froid, ou glacé</t>
  </si>
  <si>
    <t>Vivo desiderio di bevande fredde o ghiacciate</t>
  </si>
  <si>
    <t>Q058</t>
  </si>
  <si>
    <t>Verlangen nach Wasser</t>
  </si>
  <si>
    <t>Strong desire to drink water</t>
  </si>
  <si>
    <t>Intenso deseo de beber agua</t>
  </si>
  <si>
    <t>Dezirego trinki akvon</t>
  </si>
  <si>
    <t>Vivo desiderio di bere dell’acqua</t>
  </si>
  <si>
    <t>Q059</t>
  </si>
  <si>
    <t>Verlangen nach Bier</t>
  </si>
  <si>
    <t>Strong desire to drink beer</t>
  </si>
  <si>
    <t>Intenso deseo de beber cerveza</t>
  </si>
  <si>
    <t>Dezirego trinki bieron</t>
  </si>
  <si>
    <t>Vif désir de boire de la bière</t>
  </si>
  <si>
    <t>Vivo desiderio di bere birra</t>
  </si>
  <si>
    <t>Q060</t>
  </si>
  <si>
    <t>Strong desire to drink alcohol (wine, liquor, aperitif,.)</t>
  </si>
  <si>
    <t>Intenso deseo de beber alcohol (vino, licor, aperitivo)</t>
  </si>
  <si>
    <t>Dezirego trinki alcoholon (vino, likvoro, aperitivo,.)</t>
  </si>
  <si>
    <t>Vivo desiderio di bere alcol (vino, liquori, aperitivi)</t>
  </si>
  <si>
    <t>Q061</t>
  </si>
  <si>
    <t>Verlangen nach Fruchtsaft, oder Obst zu essen</t>
  </si>
  <si>
    <t>Strong desire to drink fruit juices or eat fruits</t>
  </si>
  <si>
    <t>Intenso deseo de beber zumo de fruta, o de comer frutas</t>
  </si>
  <si>
    <t>Dezirego trinki frukto-sukojn, au manghi sukplenajn fruktojn</t>
  </si>
  <si>
    <t>Vif désir de boire du jus de fruit, ou de manger des fruits</t>
  </si>
  <si>
    <t>Vivo desiderio di bere succhi di frutta, o di mangiare della frutta</t>
  </si>
  <si>
    <t>Q062</t>
  </si>
  <si>
    <t>Verlangen nach Milch</t>
  </si>
  <si>
    <t>Strong desire to drink milk</t>
  </si>
  <si>
    <t>Intenso deseo de beber leche</t>
  </si>
  <si>
    <t>Dezirego trinki lakton</t>
  </si>
  <si>
    <t>Vif désir de boire du lait</t>
  </si>
  <si>
    <t>Vivo desiderio di bere del latte</t>
  </si>
  <si>
    <t>Q063</t>
  </si>
  <si>
    <t>Verlangen nach Kaffee oder Tee</t>
  </si>
  <si>
    <t>Strong desire to drink coffee, tea</t>
  </si>
  <si>
    <t>Intenso deseo de beber café, o té</t>
  </si>
  <si>
    <t>Dezirego trinki kafon, au teon</t>
  </si>
  <si>
    <t>Vif désir de boire du café, ou du thé</t>
  </si>
  <si>
    <t>Vivo desiderio di bere del caffè, o del tè</t>
  </si>
  <si>
    <t>Q064</t>
  </si>
  <si>
    <t>Abneigung gegen Milch</t>
  </si>
  <si>
    <t>Aversion for milk</t>
  </si>
  <si>
    <t>Aversión por la leche</t>
  </si>
  <si>
    <t>Maldeziro pri lakto</t>
  </si>
  <si>
    <t>Aversion pour le lait</t>
  </si>
  <si>
    <t>Avversione per il latte</t>
  </si>
  <si>
    <t>Q065</t>
  </si>
  <si>
    <t>Abneigung gegen Kaffee und Tee</t>
  </si>
  <si>
    <t>Aversion for coffee or tea</t>
  </si>
  <si>
    <t>Aversión por el café, o el té</t>
  </si>
  <si>
    <t>Maldeziro pri kafo, au teo</t>
  </si>
  <si>
    <t>Aversion pour le café, ou le thé</t>
  </si>
  <si>
    <t>Avversione per il caffè, o per il tè</t>
  </si>
  <si>
    <t>Q066</t>
  </si>
  <si>
    <t>Durstlosigkeit, auch bei akutem Bedarf nach Trinken</t>
  </si>
  <si>
    <t>Thirstlessness, even during acute states</t>
  </si>
  <si>
    <t>Ausencia total de sed, igualmente en los estados agudos</t>
  </si>
  <si>
    <t>Tuta foresto de soifo, ech en la akutaj statoj</t>
  </si>
  <si>
    <t>Absence totale de soif, même dans les états aigus</t>
  </si>
  <si>
    <t>Assenza totale di sete, anche nei picchi febbrili</t>
  </si>
  <si>
    <t>Q067</t>
  </si>
  <si>
    <t>Sensation of pressure. General Cephalalgia</t>
  </si>
  <si>
    <t>Sensación vaga de presión. Cefalea en general</t>
  </si>
  <si>
    <t>Kap-doloro, ghenerale. Malpreciza sento de premo. Cefaleo</t>
  </si>
  <si>
    <t>Sensation vague de pression Céphalée en général</t>
  </si>
  <si>
    <t>Sensazione vaga di pressione; cefalea in generale</t>
  </si>
  <si>
    <t>Q068</t>
  </si>
  <si>
    <t>Sensation of heaviness or constriction</t>
  </si>
  <si>
    <t>Sensación de cabeza pesada o de constricción</t>
  </si>
  <si>
    <t>Sento de kapo peza, au de konstrikto</t>
  </si>
  <si>
    <t>Sensation de tête lourde ou de constriction</t>
  </si>
  <si>
    <t>Sensazione di testa pesante o di costrizione</t>
  </si>
  <si>
    <t>Q069</t>
  </si>
  <si>
    <t>Sensation of throbbing in the head, of pulsation</t>
  </si>
  <si>
    <t>Sensación de golpeteo en la cabeza, de pulsaciones</t>
  </si>
  <si>
    <t>Sento de batado, de pulso-bato en la kapo</t>
  </si>
  <si>
    <t>Sensation de battements dans la tête, de pulsations</t>
  </si>
  <si>
    <t>Sensazione di battiti, di pulsazioni, nella testa</t>
  </si>
  <si>
    <t>Q070</t>
  </si>
  <si>
    <t>Sensation of stitching, of localized pain, as from a nail</t>
  </si>
  <si>
    <t>Sensación de picadura, de dolor localizado como por un clavo</t>
  </si>
  <si>
    <t>Sento de pikado, de limigita doloro kiel per najlo</t>
  </si>
  <si>
    <t>Sensation de piqûre, de douleur localisée comme par un clou</t>
  </si>
  <si>
    <t>Sensazione di puntura, di dolore localizzato come un chiodo</t>
  </si>
  <si>
    <t>Q071</t>
  </si>
  <si>
    <t>Pain localized on the forehead or over the eyes</t>
  </si>
  <si>
    <t>El dolor domina en la frente o por encima de los ojos</t>
  </si>
  <si>
    <t>La doloro plej gravas al frunto, au supre de la okuloj</t>
  </si>
  <si>
    <t>La douleur domine au front ou au dessus des yeux</t>
  </si>
  <si>
    <t>Il dolore si concentra sulla fronte o sopra gli occhi</t>
  </si>
  <si>
    <t>Q072</t>
  </si>
  <si>
    <t>Pain localized in occiput or at vertex</t>
  </si>
  <si>
    <t>El dolor domina detrás o en el vértice del cráneo</t>
  </si>
  <si>
    <t>La doloro plej gravas al verto, au malantaue de la kranio</t>
  </si>
  <si>
    <t>Il dolore si concentra dietro o alla sommità del capo</t>
  </si>
  <si>
    <t>Q073</t>
  </si>
  <si>
    <t>Pain localized at the temples</t>
  </si>
  <si>
    <t>El dolor domina en las sienes</t>
  </si>
  <si>
    <t>La doloro plej gravas al tempioj</t>
  </si>
  <si>
    <t>La douleur domine aux tempes</t>
  </si>
  <si>
    <t>Il dolore si concentra sulle tempie</t>
  </si>
  <si>
    <t>Q074</t>
  </si>
  <si>
    <t>Pain localized on one half of the skull (migraine)</t>
  </si>
  <si>
    <t>El dolor se extiende por toda una mitad del cráneo (migraña)</t>
  </si>
  <si>
    <t>La doloro etendighas sur tuta duono de la kranio (migreno)</t>
  </si>
  <si>
    <t>Il dolore si estende a tutta una metà del cranio (emicrania)</t>
  </si>
  <si>
    <t>Q075</t>
  </si>
  <si>
    <t>Haarausfall auf der Kopfhaut</t>
  </si>
  <si>
    <t>Scalp:  Hair loss</t>
  </si>
  <si>
    <t>En el cuero cabelludo: los cabellos caen</t>
  </si>
  <si>
    <t>Al la krania hauto : la haroj falas</t>
  </si>
  <si>
    <t>Au cuir chevelu : les cheveux tombent</t>
  </si>
  <si>
    <t>Nel cuoio capelluto : cadono i capelli</t>
  </si>
  <si>
    <t>Q076</t>
  </si>
  <si>
    <t>Reichliche Kopfschuppen</t>
  </si>
  <si>
    <t>Scalp:  Abundance of dandruff</t>
  </si>
  <si>
    <t>En el cuero cabelludo: la caspa es abundante</t>
  </si>
  <si>
    <t>Al la krania hauto : la hauteroj abundas</t>
  </si>
  <si>
    <t>Au cuir chevelu : les pellicules sont abondantes</t>
  </si>
  <si>
    <t>Nel cuoio capelluto : abbondanti desquamazioni</t>
  </si>
  <si>
    <t>Q077</t>
  </si>
  <si>
    <t>Kopfhaut: Starkes Schwitzen</t>
  </si>
  <si>
    <t>Scalp:  Perspiration, excessive</t>
  </si>
  <si>
    <t>En el cuero cabelludo: el sudor es abundante</t>
  </si>
  <si>
    <t>Al la krania hauto : la transpiro abundas</t>
  </si>
  <si>
    <t>Au cuir chevelu : la transpiration est abondante</t>
  </si>
  <si>
    <t>Nel cuoio capelluto : abbondante traspirazione</t>
  </si>
  <si>
    <t>Q078</t>
  </si>
  <si>
    <t>Scalp:  Eruptions; pimples</t>
  </si>
  <si>
    <t>En el cuero cabelludo: erupción de granos</t>
  </si>
  <si>
    <t>Al la krania hauto : erupcio de butonoj</t>
  </si>
  <si>
    <t>Au cuir chevelu : éruptions de boutons</t>
  </si>
  <si>
    <t>Nel cuoio capelluto : eruzioni foruncolose</t>
  </si>
  <si>
    <t>Q079</t>
  </si>
  <si>
    <t>Scalp:  Eruptions; crusts or other</t>
  </si>
  <si>
    <t>En el cuero cabelludo: erupción de costras u otras</t>
  </si>
  <si>
    <t>Al la krania hauto : erupcio de krustoj au aliaj</t>
  </si>
  <si>
    <t>Au cuir chevelu : éruptions de croûtes ou autres</t>
  </si>
  <si>
    <t>Q080</t>
  </si>
  <si>
    <t>Scalp:  Pruritus, itching, scratching ameliorates</t>
  </si>
  <si>
    <t>En el cuero cabelludo: prurito, comezón, necesidad de rascarse</t>
  </si>
  <si>
    <t>Al la krania hauto : prurito, juko, bezono sin grati</t>
  </si>
  <si>
    <t>Au cuir chevelu : prurit, démangeaison, besoin de se gratter</t>
  </si>
  <si>
    <t>Nel cuoio capelluto : prurito, pizzicore, bisogno di grattarsi</t>
  </si>
  <si>
    <t>Q081</t>
  </si>
  <si>
    <t>Face is agitated by twitching or spasms trismus)</t>
  </si>
  <si>
    <t>La cara está agitada por tics o por espasmos (y con trismus)</t>
  </si>
  <si>
    <t>La vizagho agitighas pro tikoj au spasmoj (inkl. trismo)</t>
  </si>
  <si>
    <t>Le visage est agité par des tics ou des spasmes (y c trismus)</t>
  </si>
  <si>
    <t>Il viso è scosso da tic o spasmi (trisma)</t>
  </si>
  <si>
    <t>Q082</t>
  </si>
  <si>
    <t>Gesicht stellenweise oder ganz geschwollen (ausser Lidern)</t>
  </si>
  <si>
    <t>Face is swollen, partially or entirely (except eyelids)</t>
  </si>
  <si>
    <t>La cara está hinchada por partes o entera(salvo los párpados)</t>
  </si>
  <si>
    <t>La vizagho estas shvela entute au kelkloke (krom palpebroj)</t>
  </si>
  <si>
    <t>Le visage est enflé par endroits ou en entier (sauf paupières)</t>
  </si>
  <si>
    <t>Il viso è gonfio in alcuni punti o dappertutto (tranne le palpebre)</t>
  </si>
  <si>
    <t>Q083</t>
  </si>
  <si>
    <t>Eyelids, swollen (edema of lids)</t>
  </si>
  <si>
    <t>Los párpados están hinchados (incluye edema de párpados)</t>
  </si>
  <si>
    <t>La palpebroj estas shvelaj (inkl. edemo de la palpebroj)</t>
  </si>
  <si>
    <t>Les paupières sont enflées (y c oedème des paupières)</t>
  </si>
  <si>
    <t>Le palpebre sono gonfie (edema delle palpebre)</t>
  </si>
  <si>
    <t>Q084</t>
  </si>
  <si>
    <t>Lippen sind trocken, aufgesprungen oder rissig</t>
  </si>
  <si>
    <t>Lips, dry, cracked, chapped or fissured</t>
  </si>
  <si>
    <t>Los labios están secos, agrietados, cortados o fisurados</t>
  </si>
  <si>
    <t>La lipoj estas sekaj, fenditaj au fendetitaj</t>
  </si>
  <si>
    <t>Les lèvres sont sèches, fendues, gercées ou fissurées</t>
  </si>
  <si>
    <t>Le labbra sono secche, spaccate, screpolate, o fissurate</t>
  </si>
  <si>
    <t>Q085</t>
  </si>
  <si>
    <t>Gesicht ist BLAU (um die Augen, an den Lippen oder ganz)</t>
  </si>
  <si>
    <t>Face, discoloration, BLUE (around eyes, lips or entire face)</t>
  </si>
  <si>
    <t>La cara está AZUL (alrededor de ojos, en labios, o en totalidad)</t>
  </si>
  <si>
    <t>La vizagho estas BLUA (al la lipoj, chirkau okuloj, au entute)</t>
  </si>
  <si>
    <t>Le visage est BLEU  (autour des yeux, aux lèvres ou en entier)</t>
  </si>
  <si>
    <t>Il viso è BLU (intorno agli occhi, alle labbra o dappertutto)</t>
  </si>
  <si>
    <t>Q086</t>
  </si>
  <si>
    <t>Gesicht ist GELB oder OLIVENFARBIG (teilweise oder ganz)</t>
  </si>
  <si>
    <t>Face, discoloration, YELLOW or OLIVE(partially or entire face)</t>
  </si>
  <si>
    <t>La cara está AMARILLA o ACEITUNADA (por partes o en totalidad</t>
  </si>
  <si>
    <t>La vizagho estas FLAVA au OLIVECA (kelkloke, au entute)</t>
  </si>
  <si>
    <t>Le visage est JAUNE ou OLIVATRE (par endroits ou en entier)</t>
  </si>
  <si>
    <t>Il viso è GIALLO o OLIVASTRO (in alcune zone o dappertutto)</t>
  </si>
  <si>
    <t>Q087</t>
  </si>
  <si>
    <t>Gesicht ist BLEICH (an den Lippen oder ganz)</t>
  </si>
  <si>
    <t>Face, discoloration, PALE ( lips or entire face)</t>
  </si>
  <si>
    <t>La cara está PALIDA (en los labios o en su totalidad)</t>
  </si>
  <si>
    <t>La vizagho estas PALA  (al la lipoj au entute)</t>
  </si>
  <si>
    <t>Le visage est PALE  (aux lèvres ou en entier)</t>
  </si>
  <si>
    <t>Il viso è PALLIDO (nelle labbra o dappertutto)</t>
  </si>
  <si>
    <t>Q088</t>
  </si>
  <si>
    <t>Gesicht ist ROT stellenweise oder ganz)</t>
  </si>
  <si>
    <t>Face, discoloration, RED (spotted, partially or entire face)</t>
  </si>
  <si>
    <t>La cara está ENROJECIDA (por pecas, por partes o en totalidad</t>
  </si>
  <si>
    <t>La vizagho estas RUGHA (kelkloke, makule, au entute)</t>
  </si>
  <si>
    <t xml:space="preserve">Le visage est ROUGE (par taches, par endroits ou en entier) </t>
  </si>
  <si>
    <t>Il viso è ROSSO (a macchie, qua e là o dappertutto)</t>
  </si>
  <si>
    <t>Q089</t>
  </si>
  <si>
    <t>Gesichtsneuralgie, oder heftige zerreissende oder bissige Schmerzen</t>
  </si>
  <si>
    <t>Facial neuralgia, or tearing or prickling pains</t>
  </si>
  <si>
    <t>Neuralgia facial, o dolores vivos desgarradores o penetrantes</t>
  </si>
  <si>
    <t>Facia neuralgio, au akraj doloroj shirecaj au pikecaj</t>
  </si>
  <si>
    <t>Névralgie faciale, ou vives douleurs déchirantes ou piquantes</t>
  </si>
  <si>
    <t>Nevralgia facciale, o forti dolori laceranti e pungenti</t>
  </si>
  <si>
    <t>Q090</t>
  </si>
  <si>
    <t>Dick eitrig verklebte Augenlider</t>
  </si>
  <si>
    <t>Lids are agglutinated by a thick discharge (pus)</t>
  </si>
  <si>
    <t>Los párpados están pegados por un flujo espeso (de pus)</t>
  </si>
  <si>
    <t>La palpebroj gluighas per densa elfluo de puso</t>
  </si>
  <si>
    <t>Les paupières sont collées par un écoulement épais (de pus)</t>
  </si>
  <si>
    <t>Le palpebre sono incollate da una spessa secrezione (di pus)</t>
  </si>
  <si>
    <t>Q091</t>
  </si>
  <si>
    <t>Margins of lids are red (blepharitis, sties)</t>
  </si>
  <si>
    <t>El borde de los párpados están muy rojos (blefaritis, orzuelo)</t>
  </si>
  <si>
    <t>La palpebra rando estas tre rugha (blefarito, hordeolo)</t>
  </si>
  <si>
    <t>Le bord des paupières est très rouges (blépharite, orgelet)</t>
  </si>
  <si>
    <t>Il bordo delle palpebre è molto rosso (blefarite, orzaiolo)</t>
  </si>
  <si>
    <t>Q092</t>
  </si>
  <si>
    <t>Discoloration of conjunctivae, red (conjunctivitis, keratitis)</t>
  </si>
  <si>
    <t>El blanco de los ojos está muy rojos(conjuntivitis, queratitis)</t>
  </si>
  <si>
    <t>La okul-blanko estas tre RUGHA (Konjunktivito, keratito)</t>
  </si>
  <si>
    <t>Le blanc des yeux est très rouge (Conjonctivite, kératite)</t>
  </si>
  <si>
    <t>La sclera è molto rossa (congiuntivite, cheratite)</t>
  </si>
  <si>
    <t>Q093</t>
  </si>
  <si>
    <t>Discoloration of conjunctivae, yellow (icterus, jaundice)</t>
  </si>
  <si>
    <t>El blanco de los ojos está muy amarillo (sub-ictericia, ictericia)</t>
  </si>
  <si>
    <t>La okul-blanko estas tre FLAVA (sub-iktero, flav-malsano)</t>
  </si>
  <si>
    <t>Le blanc des yeux est très jaune (subictère, jaunisse)</t>
  </si>
  <si>
    <t>La sclera è molto gialla (subittero, itterizia)</t>
  </si>
  <si>
    <t>Q094</t>
  </si>
  <si>
    <t>Opacity of the cornea, or cataract</t>
  </si>
  <si>
    <t>La córnea está opaca, o catarata en el cristalino</t>
  </si>
  <si>
    <t>La korneo estas opaka, au katarakto al la kristalino</t>
  </si>
  <si>
    <t>La cornée est opaque, ou cataracte au cristallin</t>
  </si>
  <si>
    <t>La cornea è opaca, o cataratta del cristallino</t>
  </si>
  <si>
    <t>Q095</t>
  </si>
  <si>
    <t>Eyes:  Sensation of burning or dryness or sand</t>
  </si>
  <si>
    <t>En los ojos: Sensación de quemadura o de sequedad o de arena</t>
  </si>
  <si>
    <t>Al la okuloj : Sento de brul-vundo, de sekeco, au de sablo</t>
  </si>
  <si>
    <t>Aux yeux : Sensation de brûlure ou de sécheresse ou de sable</t>
  </si>
  <si>
    <t>Agli occhi: sensazione di bruciore, o di secchezza, o di sabbia</t>
  </si>
  <si>
    <t>Q096</t>
  </si>
  <si>
    <t>Eyes:  Sensation of pressure</t>
  </si>
  <si>
    <t>En los ojos: Sensación de presión</t>
  </si>
  <si>
    <t>Al la okuloj : Sento de premo</t>
  </si>
  <si>
    <t>Aux yeux : Sensation de pression</t>
  </si>
  <si>
    <t>Agli occhi: sensazione di pressione</t>
  </si>
  <si>
    <t>Q097</t>
  </si>
  <si>
    <t>Eyes:  Sensation of soreness, of bruising</t>
  </si>
  <si>
    <t>En los ojos: Sensación de dolor, de magulladura</t>
  </si>
  <si>
    <t>Al la okuloj : Sento de dolorigho, de kontuzo</t>
  </si>
  <si>
    <t>Agli occhi: sensazione di indolenzimento, di contusione</t>
  </si>
  <si>
    <t>Q098</t>
  </si>
  <si>
    <t>Blendempfindlichkeit, Photophobie</t>
  </si>
  <si>
    <t>Sensation of being dazzled, photophobia</t>
  </si>
  <si>
    <t>Sensación de deslumbramiento, aversión por la luz</t>
  </si>
  <si>
    <t>Sento de tro-lumeco, maldeziro pri la lumo</t>
  </si>
  <si>
    <t>Sensazione di abbaglio, avversione per la luce</t>
  </si>
  <si>
    <t>Q099</t>
  </si>
  <si>
    <t>Sensation of darkness, photomania (y c. amaurosis)</t>
  </si>
  <si>
    <t>Sensación de oscuridad, necesidad de luz (incluye amaurosis)</t>
  </si>
  <si>
    <t>Sento de mal-lumeco, bezono de forta lumo (inkl. amaurozo)</t>
  </si>
  <si>
    <t>Sensazione di oscurità, di bisogno di luce (amaurosi)</t>
  </si>
  <si>
    <t>Q100</t>
  </si>
  <si>
    <t>Foggy vision, accommodation defective, strained vision</t>
  </si>
  <si>
    <t>Visión turbia, dificultad de acomodación, fatiga visual</t>
  </si>
  <si>
    <t>Vido malklara, malfacileco pri akomodado, vida lacigho</t>
  </si>
  <si>
    <t>Problemi della vista, della messa a fuoco, stanchezza della vista</t>
  </si>
  <si>
    <t>Q101</t>
  </si>
  <si>
    <t>Double vision of objects, diplopia (spasms, paralysis)</t>
  </si>
  <si>
    <t>Visión doble de los objetos, diplopia (espasmos, parálisis)</t>
  </si>
  <si>
    <t>Vido duobla de la objektoj, diplopio (spasmoj, paralizo)</t>
  </si>
  <si>
    <t>Vision double des objets, diplopie (spasmes, paralysie)</t>
  </si>
  <si>
    <t>Visione doppia degli oggetti, diplopia (spasmi, paralisi)</t>
  </si>
  <si>
    <t>Q102</t>
  </si>
  <si>
    <t>Eitrige Absonderungen: (Otorrhoe)</t>
  </si>
  <si>
    <t>Discharge of pus from the ear: (Otorrhea)</t>
  </si>
  <si>
    <t>Flujo de pus por las orejas (Otorrea)</t>
  </si>
  <si>
    <t>Elfluo de puso el la oreloj (Otoreo)</t>
  </si>
  <si>
    <t>Ecoulement de pus par les oreilles (Otorrhée)</t>
  </si>
  <si>
    <t>Secrezione di pus dalle orecchie (otorrea)</t>
  </si>
  <si>
    <t>Q103</t>
  </si>
  <si>
    <t>Hautdefekte im oder hinter dem Ohr</t>
  </si>
  <si>
    <t>Eruption of pimples or wounds, inside or behind the ear</t>
  </si>
  <si>
    <t>Erupciones de granos, o llagas, en o detrás de la oreja</t>
  </si>
  <si>
    <t>Cheesto de butonoj, au de vundoj, en (au malantau) la auriklo</t>
  </si>
  <si>
    <t>Eruzioni di brufoli, o piaghe, dentro o dietro le orecchie</t>
  </si>
  <si>
    <t>Q104</t>
  </si>
  <si>
    <t>Ears:  Dull pain (pressure, heaviness)</t>
  </si>
  <si>
    <t>En las orejas: Dolor sordo, vago (presión, pesadez)</t>
  </si>
  <si>
    <t>Al la oreloj : Doloro obtuza, malklara (premo, pezeco)</t>
  </si>
  <si>
    <t>Aux oreilles : Douleur sourde, vague (pression, lourdeur)</t>
  </si>
  <si>
    <t>Alle orecchie: dolore sordo, vago (pressione, pesantezza)</t>
  </si>
  <si>
    <t>Q105</t>
  </si>
  <si>
    <t>Ears:  Acute pain (stitching, tearing)</t>
  </si>
  <si>
    <t>En las orejas: Dolor vivo, agudo (picadura, desgarradura)</t>
  </si>
  <si>
    <t>Al la oreloj : Doloro akuta, akra (pikado, shirado)</t>
  </si>
  <si>
    <t>Aux oreilles : Douleur vive, aiguë   (piqûre, déchirure)</t>
  </si>
  <si>
    <t>Alle orecchie: dolore vivo, acuto, piccante, lacerante</t>
  </si>
  <si>
    <t>Q106</t>
  </si>
  <si>
    <t>Ears:  Itching, pruritus of the auditory canal</t>
  </si>
  <si>
    <t>En las orejas: Comezones, prurito del conducto auditivo</t>
  </si>
  <si>
    <t>Al la oreloj : Juko, prurito de la oreldukto</t>
  </si>
  <si>
    <t>Aux oreilles : Démangeaisons, prurit du conduit auditif</t>
  </si>
  <si>
    <t>Alle orecchie: pizzicore, prurito del condotto uditivo</t>
  </si>
  <si>
    <t>Q107</t>
  </si>
  <si>
    <t>Sensation of hearing being too sharp, hypersensitive to noise</t>
  </si>
  <si>
    <t>Sensación de oido demasiado fino, hipersensibilidad al ruido</t>
  </si>
  <si>
    <t>Sento de audo tro sensiva, hipersentemo pri bruo</t>
  </si>
  <si>
    <t>Sensazione di udito troppo fine: ipersensibilità al rumore</t>
  </si>
  <si>
    <t>Q108</t>
  </si>
  <si>
    <t>Sensation of plugged up ear (Catarrh of the Eustachian tube)</t>
  </si>
  <si>
    <t>Sensación de oreja taponada (Catarro tubárico)</t>
  </si>
  <si>
    <t>Sento de orelo shtopita (Tuba kataro)</t>
  </si>
  <si>
    <t>Sensazione di orecchio tappato (catarro tubarico)</t>
  </si>
  <si>
    <t>Q109</t>
  </si>
  <si>
    <t>Loss of hearing, deafness</t>
  </si>
  <si>
    <t>Disminución verdadera de la agudeza auditiva, sordera</t>
  </si>
  <si>
    <t>Vera malpliigho de la aud-kapablo, surdeco</t>
  </si>
  <si>
    <t>Diminuzione vera della capacità uditiva, sordità</t>
  </si>
  <si>
    <t>Q110</t>
  </si>
  <si>
    <t>Tinnitus (Summen, Brummen, Zischen, Klingen)</t>
  </si>
  <si>
    <t>Tinnitus (Buzzing, hissing, ringing)</t>
  </si>
  <si>
    <t>Ruidos en las orejas (zumbidos, silbidos, campanilleo)</t>
  </si>
  <si>
    <t>Orelaj bruoj (zumado, siblado au tintado)</t>
  </si>
  <si>
    <t>Rumori nelle orecchie: ronzii, fischi, tintinnii</t>
  </si>
  <si>
    <t>Q111</t>
  </si>
  <si>
    <t>Vertigo, tendency to fall, to loose balance</t>
  </si>
  <si>
    <t>Vértigo verdadero, o tendencia a caer, a perder el equilibrio</t>
  </si>
  <si>
    <t>Vertigho vera, au emo al fali, al perdi ekvilibron</t>
  </si>
  <si>
    <t>Vertigine vera, o tendenza a cadere, a perdere l’equilibrio</t>
  </si>
  <si>
    <t>Q112</t>
  </si>
  <si>
    <t>Vertigo high places, fear of heights, anxiety looking downward</t>
  </si>
  <si>
    <t>Vértigo de las alturas, intensa angustia al mirar al vacío</t>
  </si>
  <si>
    <t>Vertigho de la altajhoj, forta angoro rigardante al la vakuo</t>
  </si>
  <si>
    <t>Vertige des hauteurs, vive angoisse en regardant dans le vide</t>
  </si>
  <si>
    <t>Vertigine da altezza: viva angoscia guardando nel vuoto</t>
  </si>
  <si>
    <t>Q113</t>
  </si>
  <si>
    <t>Oft verstopfte Nase</t>
  </si>
  <si>
    <t>Nose often stopped up</t>
  </si>
  <si>
    <t>La nariz está a menudo taponada</t>
  </si>
  <si>
    <t>La nazo ofte estas shtopita</t>
  </si>
  <si>
    <t>Le nez est souvent bouché</t>
  </si>
  <si>
    <t>Il naso è spesso tappato</t>
  </si>
  <si>
    <t>Q114</t>
  </si>
  <si>
    <t>Frequent nosebleeds (epistaxis)</t>
  </si>
  <si>
    <t>La nariz sangra a menudo (epistaxis)</t>
  </si>
  <si>
    <t>La nazo ofte sangas (epistakso)</t>
  </si>
  <si>
    <t>Le nez saigne souvent (épistaxis)</t>
  </si>
  <si>
    <t>Il naso sanguina spesso (epistassi)</t>
  </si>
  <si>
    <t>Q115</t>
  </si>
  <si>
    <t>Frequent sneezing, or frequent runny nose (colds, coryza)</t>
  </si>
  <si>
    <t>El paciente estornuda, o la nariz gotea a menudo (coriza)</t>
  </si>
  <si>
    <t>La paciento ternadas, au la nazo ofte fluas (rinito, korizo)</t>
  </si>
  <si>
    <t>Le patient éternue, ou le nez coule souvent (rhumes, coryza)</t>
  </si>
  <si>
    <t>Il paziente starnutisce, o il naso cola spesso (corizza)</t>
  </si>
  <si>
    <t>Q116</t>
  </si>
  <si>
    <t>Geschwollener oder sehr roter Rachen</t>
  </si>
  <si>
    <t>Throat is swollen or very red</t>
  </si>
  <si>
    <t>La garganta está muy roja o hinchada</t>
  </si>
  <si>
    <t>La gorgho estas tre rugha au shvela</t>
  </si>
  <si>
    <t>La gorge est très rouge ou enflée</t>
  </si>
  <si>
    <t>La gola è molto rossa o gonfia</t>
  </si>
  <si>
    <t>Q117</t>
  </si>
  <si>
    <t>Constant need to clear throat</t>
  </si>
  <si>
    <t>Necesidad constante de rascarse la garganta</t>
  </si>
  <si>
    <t>Konstanta bezono SKRAPI sian gorghon</t>
  </si>
  <si>
    <t>Besoin constant de racler la gorge</t>
  </si>
  <si>
    <t>Bisogno costante di raschiare la gola</t>
  </si>
  <si>
    <t>Q118</t>
  </si>
  <si>
    <t>Sensation of dryness or burning in the throat</t>
  </si>
  <si>
    <t>Sensación de garganta seca o ardiente</t>
  </si>
  <si>
    <t>Sento de gorgho seka au brul-vunda</t>
  </si>
  <si>
    <t>Sensation de gorge sèche ou brûlante</t>
  </si>
  <si>
    <t>Sensazione di gola secca e bruciante</t>
  </si>
  <si>
    <t>Q119</t>
  </si>
  <si>
    <t>Sensation of sticking or of a splinter in throat</t>
  </si>
  <si>
    <t>Sensación de garganta picante o de astilla</t>
  </si>
  <si>
    <t>Sento de gorgho pik-vunda, au de spiteto</t>
  </si>
  <si>
    <t>Sensazione di puntura, o di spina, o di scheggia, nella gola</t>
  </si>
  <si>
    <t>Q120</t>
  </si>
  <si>
    <t>Sensation of tightness of throat (choking, suffocating)</t>
  </si>
  <si>
    <t>Sensación de garganta cargada (y con ahogo, sofocación)</t>
  </si>
  <si>
    <t>Sento de gorgho premita (inkl. senspirado, sufokado)</t>
  </si>
  <si>
    <t>Sensation de gorge serrée (y c étouffement, suffocation)</t>
  </si>
  <si>
    <t>Sensazione di gola chiusa (soffocamento)</t>
  </si>
  <si>
    <t>Q121</t>
  </si>
  <si>
    <t>Akuter Halsschmerz, schlimmer beim Schlucken (Angina)</t>
  </si>
  <si>
    <t>Acute pain in throat, or aggravated on swallowing (including angina)</t>
  </si>
  <si>
    <t>Dolor vivo o agravado al tragar (anginas, llaga en carne viva)</t>
  </si>
  <si>
    <t>Doloro akra, pligravigita glutante (inkl. angino, kruda vundo)</t>
  </si>
  <si>
    <t>Douleur vive ou aggravée en avalant (y c angine, plaie à vif)</t>
  </si>
  <si>
    <t>Dolore vivo, o aggravato deglutendo (angina, piaga messa a vivo)</t>
  </si>
  <si>
    <t>Q122</t>
  </si>
  <si>
    <t>Pain or irritation in larynx or trachea</t>
  </si>
  <si>
    <t>Dolor o irritación, en la laringe o en la tráquea</t>
  </si>
  <si>
    <t>Doloro au irito, al la laringo au la trakeo</t>
  </si>
  <si>
    <t>Douleur ou irritation, au larynx ou à la trachée</t>
  </si>
  <si>
    <t>Dolore o irritazione della laringe o della trachea</t>
  </si>
  <si>
    <t>Q123</t>
  </si>
  <si>
    <t>Heiserkeit oder Stimmverlust (Aphonie)</t>
  </si>
  <si>
    <t>Hoarseness or loss of voice (aphonia)</t>
  </si>
  <si>
    <t>Voz ronca, o ausente (afonia)</t>
  </si>
  <si>
    <t>Vocho rauka au forestanta (afonio)</t>
  </si>
  <si>
    <t>Voix enrouée, ou absente (aphonie)</t>
  </si>
  <si>
    <t>Voce rauca o assente (afonia)</t>
  </si>
  <si>
    <t>Q124</t>
  </si>
  <si>
    <t>Schwellung von Hals- oder Kieferlymphknoten</t>
  </si>
  <si>
    <t>Swelling of cervical or maxillary glands</t>
  </si>
  <si>
    <t>Hinchazón de los ganglios cervicales o submaxilares</t>
  </si>
  <si>
    <t>Shveleco de la ganglionoj kolaj au sub-makzelaj</t>
  </si>
  <si>
    <t>Gonflement des ganglions cervicaux ou sous maxillaires</t>
  </si>
  <si>
    <t>Gonfiore dei linfonodi cervicali o sottomandibolari</t>
  </si>
  <si>
    <t>Q125</t>
  </si>
  <si>
    <t>Swelling of the thyroid glands (goiter)</t>
  </si>
  <si>
    <t>Hinchazón de la glándula tiroides (bocio)</t>
  </si>
  <si>
    <t>Shveleco de la glando tiroida (strumo)</t>
  </si>
  <si>
    <t>Gonflement de la glande thyroïde (goitre)</t>
  </si>
  <si>
    <t>Gonfiore della tiroide (gozzo)</t>
  </si>
  <si>
    <t>Q126</t>
  </si>
  <si>
    <t>Swelling of the salivary or parotid glands (mumps)</t>
  </si>
  <si>
    <t>Hinchazón de las glándulas salivares parótidas (Paperas)</t>
  </si>
  <si>
    <t>Shveleco de la glandoj salivaj parotidaj (mumpso)</t>
  </si>
  <si>
    <t>Gonflement des glandes salivaires parotides (Oreillons)</t>
  </si>
  <si>
    <t>Gonfiore delle ghiandole parotidi (orecchioni)</t>
  </si>
  <si>
    <t>Q127</t>
  </si>
  <si>
    <t>Breath is offensive, repulsive</t>
  </si>
  <si>
    <t>El aliento es fétido, repulsivo</t>
  </si>
  <si>
    <t>La buch-odoro estas fetora, nauza, forpushanta</t>
  </si>
  <si>
    <t>L’alito è fetido, rivoltante</t>
  </si>
  <si>
    <t>Q128</t>
  </si>
  <si>
    <t>Salivation excessive (sialorrhea, polysialia)</t>
  </si>
  <si>
    <t>La saliva es abundante (sialorrea)</t>
  </si>
  <si>
    <t>La salivo estas abunda (sialoreo)</t>
  </si>
  <si>
    <t>La salive est abondante (sialorrhée)</t>
  </si>
  <si>
    <t>La saliva è abbondante (scialorrea)</t>
  </si>
  <si>
    <t>Q129</t>
  </si>
  <si>
    <t>Belegte Zunge (weiss oder gelb)</t>
  </si>
  <si>
    <t>Tongue is coated (white or yellow)</t>
  </si>
  <si>
    <t>La lengua está cargada (cubierta de capa blanca o amarilla)</t>
  </si>
  <si>
    <t>La lango estas shlima (kovrita de blanka au flava shmirajho)</t>
  </si>
  <si>
    <t>La lingua è patinosa (coperta da un induito bianco o giallo)</t>
  </si>
  <si>
    <t>Q130</t>
  </si>
  <si>
    <t>Tongue is flabby, retains imprint of teeth</t>
  </si>
  <si>
    <t>La lengua está blandengue y guarda la huella de los dientes</t>
  </si>
  <si>
    <t>La lango estas mola kaj konservas la stampo de la dentoj</t>
  </si>
  <si>
    <t>La lingua è flaccida e conserva l’impronta dei denti</t>
  </si>
  <si>
    <t>Q131</t>
  </si>
  <si>
    <t>Gums, swollen, bleeding or ulcerated (gingivitis)</t>
  </si>
  <si>
    <t>Las encías están hinchadas, sangrantes, ulceradas (gingivitis)</t>
  </si>
  <si>
    <t>La gingivoj estas shvelaj, sangaj au ulcerigitaj (gingivito)</t>
  </si>
  <si>
    <t>Les gencives sont enflées, saignantes ou ulcérées (gingivite)</t>
  </si>
  <si>
    <t>Le gengive sono gonfie, sanguinanti e ulcerate (gengivite)</t>
  </si>
  <si>
    <t>Q132</t>
  </si>
  <si>
    <t>Looseness of teeth or detachment of gums</t>
  </si>
  <si>
    <t>Los dientes están flojos o se descarnan</t>
  </si>
  <si>
    <t>La dentoj ekmovas au el-alveolighas</t>
  </si>
  <si>
    <t>Les dents sont branlantes ou se déchaussent</t>
  </si>
  <si>
    <t>I denti sono malfermi o si scalzano</t>
  </si>
  <si>
    <t>Q133</t>
  </si>
  <si>
    <t>Teeth are easily decayed or break</t>
  </si>
  <si>
    <t>Los dientes tienen caries fácilmente, o se rompen</t>
  </si>
  <si>
    <t>La dentoj facile kariighas au rompighas</t>
  </si>
  <si>
    <t>Les dents sont facilement cariées, ou se cassent</t>
  </si>
  <si>
    <t>I denti sono facilmente cariati, o si rompono</t>
  </si>
  <si>
    <t>Q134</t>
  </si>
  <si>
    <t>Zahnschmerz</t>
  </si>
  <si>
    <t>Pain of teeth</t>
  </si>
  <si>
    <t>Dolor en los dientes</t>
  </si>
  <si>
    <t>Doloro al dentoj</t>
  </si>
  <si>
    <t>Douleur aux dents</t>
  </si>
  <si>
    <t>Mal di denti</t>
  </si>
  <si>
    <t>Q135</t>
  </si>
  <si>
    <t>Schmerzen an Zahnfleisch, Zunge oder Wangen (Aphten)</t>
  </si>
  <si>
    <t>Pain of gums, tongue or cheeks (aphtae)</t>
  </si>
  <si>
    <t>Dolor en las encías, en la lengua, o en las mejillas (incluyendo aftas)</t>
  </si>
  <si>
    <t>Doloro al la gingivoj, la lango au la vangoj (inkl. aftoj)</t>
  </si>
  <si>
    <t>Douleur aux gencives, à la langue, ou aux joues (y c aphtes)</t>
  </si>
  <si>
    <t>Dolore alle gengive, alla lingua o alle guance (afte)</t>
  </si>
  <si>
    <t>Q136</t>
  </si>
  <si>
    <t>Sensation of dryness of mouth or  tongue</t>
  </si>
  <si>
    <t>Sensación de sequedad de boca, de lengua</t>
  </si>
  <si>
    <t>Sento de sekeco de la busho, de la lango</t>
  </si>
  <si>
    <t>Sensation de sécheresse de la bouche, de la langue</t>
  </si>
  <si>
    <t>Sensazione di secchezza della bocca, della lingua</t>
  </si>
  <si>
    <t>Q137</t>
  </si>
  <si>
    <t>Bitterer oder unangenehmer Geschmack</t>
  </si>
  <si>
    <t>Sensation of bitter or disagreeable taste in mouth</t>
  </si>
  <si>
    <t>Sensación de gusto amargo, o desagradable, en la boca</t>
  </si>
  <si>
    <t>Sento de gusto amara, au mal-agrabla, en la busho</t>
  </si>
  <si>
    <t>Sensation de goût amer, ou désagréable, dans la bouche</t>
  </si>
  <si>
    <t>Sensazione di gusto amaro, o sgradevole, in bocca</t>
  </si>
  <si>
    <t>Q138</t>
  </si>
  <si>
    <t>Heart: palpitations (sensitive and incommoding beatings)</t>
  </si>
  <si>
    <t>En el corazón: palpitaciones (latidos sensibles e incómodos)</t>
  </si>
  <si>
    <t>Al la koro : palpitacioj (batadoj sentigaj kaj malagrablaj)</t>
  </si>
  <si>
    <t>Au coeur : palpitations (battements sensibles et incommodes)</t>
  </si>
  <si>
    <t>Al cuore: palpitazioni (battiti che danno fastidio)</t>
  </si>
  <si>
    <t>Q139</t>
  </si>
  <si>
    <t>Heart: GENERAL pain, sensation of oppression</t>
  </si>
  <si>
    <t>En el corazón: dolor VAGO, sensación de opresión</t>
  </si>
  <si>
    <t>Al la koro : doloro MALPRECIZA, sento de premo</t>
  </si>
  <si>
    <t>Al cuore: dolore VAGO, sensazione di oppressione</t>
  </si>
  <si>
    <t>Q140</t>
  </si>
  <si>
    <t>Heart: VIOLENT pain, sensation of strong constriction</t>
  </si>
  <si>
    <t>En el corazón: dolor VIOLENTO, sensación de fuerte constricción</t>
  </si>
  <si>
    <t>Al la koro : doloro FORTEGA, sento de forta konstrikto</t>
  </si>
  <si>
    <t>Au coeur : douleur VIOLENTE, sensation de forte constriction</t>
  </si>
  <si>
    <t>Al cuore: dolore VIOLENTO, sensazione di forte costrizione</t>
  </si>
  <si>
    <t>Q141</t>
  </si>
  <si>
    <t>Heart: pain RADIATING to the left (back, neck, shoulder, arm)</t>
  </si>
  <si>
    <t>En el corazón: dolor IRRADIANTE hacia la izquierda (brazo)</t>
  </si>
  <si>
    <t>Al la koro : doloro DISRADIANTA maldekstren(dorso,kolo,brako)</t>
  </si>
  <si>
    <t>Au coeur : douleur IRRADIANTES à gauche (dos,cou,épaule,bras)</t>
  </si>
  <si>
    <t>Al cuore: dolori CHE SI IRRADIANO a sinistra (spalla, braccio)</t>
  </si>
  <si>
    <t>Q142</t>
  </si>
  <si>
    <t>Puls: sehr hart, voll, gespannt</t>
  </si>
  <si>
    <t>Pulse, very strong (hard, full, tense)</t>
  </si>
  <si>
    <t>El pulso es muy fuerte (incluyendo duro, lleno, tenso)</t>
  </si>
  <si>
    <t>La pulso estas tre forta (inkl. malmola, plena, strecha)</t>
  </si>
  <si>
    <t>Le pouls est très fort (y c dur, plein, tendu)</t>
  </si>
  <si>
    <t>Il polso è molto forte (duro, pieno, teso)</t>
  </si>
  <si>
    <t>Q143</t>
  </si>
  <si>
    <t>Puls: sehr schwach, weich, leicht, nicht wahrnembar</t>
  </si>
  <si>
    <t>Pulse, very weak ( soft, slight,imperceptible)</t>
  </si>
  <si>
    <t>El pulso es muy débil (incluyendo flojo, pequeño, imperceptible)</t>
  </si>
  <si>
    <t>La pulso estas tre malforta (inkl. mola, eta, neperceptebla)</t>
  </si>
  <si>
    <t>Le pouls est très faible (y c mou, petit, imperceptible)</t>
  </si>
  <si>
    <t>Il polso è molto debole (molle, piccolo, impercettibile)</t>
  </si>
  <si>
    <t>Q144</t>
  </si>
  <si>
    <t>Pulse, very quick (more than 80 p/minute, tachycardia)</t>
  </si>
  <si>
    <t>El pulso es muy rápido (más de 80 p/min, taquicardia)</t>
  </si>
  <si>
    <t>La pulso estas tre rapida (pli ol 80 p/minuto, takikardio)</t>
  </si>
  <si>
    <t>Le pouls est très rapide (plus de 80 p/minute, tachycardie)</t>
  </si>
  <si>
    <t>Il polso è molto rapido (più di 80 puls./min, tachicardia)</t>
  </si>
  <si>
    <t>Q145</t>
  </si>
  <si>
    <t>Puls: sehr langsam (unter 60 p/min, Bradykardie)</t>
  </si>
  <si>
    <t>Pulse is very slow (less than 60 p/minute, bradycardia)</t>
  </si>
  <si>
    <t>El pulso es muy lento (menos de 60 p/min, bradicardia)</t>
  </si>
  <si>
    <t>La pulso estas tre malrapida(malpli ol 60 p/min.,bradikardio)</t>
  </si>
  <si>
    <t>Le pouls est très lent  (moins de 60 p/minute, bradycardie)</t>
  </si>
  <si>
    <t>Il polso è molto lento (meno di 60 puls./min, bradicardia)</t>
  </si>
  <si>
    <t>Q146</t>
  </si>
  <si>
    <t>Pulse is irregular or intermittent (arythmia, ventric.insuff.)</t>
  </si>
  <si>
    <t>El pulso es irregular o intermitente (arritmia,asistolia)</t>
  </si>
  <si>
    <t>La pulso estas neregula au intermita (inkl. asistolio)</t>
  </si>
  <si>
    <t>Le pouls est irrégulier ou intermittent (Arythmie, asystolie)</t>
  </si>
  <si>
    <t>Il polso è irregolare o intermittente (aritmia, asistolia)</t>
  </si>
  <si>
    <t>Q147</t>
  </si>
  <si>
    <t>Lungen: wunder Schmerz, &lt; bei Einatmung oder Husten</t>
  </si>
  <si>
    <t>Lungs: raw pain, &lt; on inspiration or coughing</t>
  </si>
  <si>
    <t>En los pulmones: dolor de herida, peor al inspirar o toser</t>
  </si>
  <si>
    <t>Al la pulmoj : doloro de vundo, &lt; inspirante au tusante</t>
  </si>
  <si>
    <t>Aux poumons : douleur de plaie, &lt; en inspirant ou en toussant</t>
  </si>
  <si>
    <t>Ai polmoni: dolore come di piaga, &lt; inspirando o tossendo</t>
  </si>
  <si>
    <t>Q148</t>
  </si>
  <si>
    <t>Verstopfte Bronchien (Rasseln)</t>
  </si>
  <si>
    <t>Fullness of bronchia (rattling noise)</t>
  </si>
  <si>
    <t>Los bronquios están congestionados (estertor, crepitantes)</t>
  </si>
  <si>
    <t>La bronkoj estas likve plenaj (stertorado, raslo, kraketado)</t>
  </si>
  <si>
    <t>Les bronches sont encombrées (râle, crépitement)</t>
  </si>
  <si>
    <t>I bronchi sono intasati da catarro (rantoli, crepiti)</t>
  </si>
  <si>
    <t>Q149</t>
  </si>
  <si>
    <t>Einatmung: erschwert (Dyspnoe, Deklemmung, Seufzen)</t>
  </si>
  <si>
    <t>Inspiration difficult (dyspnea, oppression, sighing)</t>
  </si>
  <si>
    <t>Dificultades al INSPIRAR (Disnea, opresión, suspiros)</t>
  </si>
  <si>
    <t>Malfacilecoj INSPIRI (Dispneo, spirogheno, elspiroj)</t>
  </si>
  <si>
    <t>Difficultés à INSPIRER (Dyspnée, oppression, soupirs)</t>
  </si>
  <si>
    <t>Difficoltà a INSPIRARE (dispnea, oppressione, sospiri)</t>
  </si>
  <si>
    <t>Q150</t>
  </si>
  <si>
    <t>Ausatmung: erschwert (Asthma)</t>
  </si>
  <si>
    <t>Expiration difficult (asthma)</t>
  </si>
  <si>
    <t>Dificultades al EXPIRAR (Asma)</t>
  </si>
  <si>
    <t>Malfacilecoj ELSPIRI (Astmo)</t>
  </si>
  <si>
    <t>Difficultés à EXPIRER  (Asthme)</t>
  </si>
  <si>
    <t>Difficoltà a ESPIRARE (asma)</t>
  </si>
  <si>
    <t>Q151</t>
  </si>
  <si>
    <t>Schluckauf</t>
  </si>
  <si>
    <t>Hiccoughs</t>
  </si>
  <si>
    <t>Hipo</t>
  </si>
  <si>
    <t>Singulto (Hiko)</t>
  </si>
  <si>
    <t>Hoquet</t>
  </si>
  <si>
    <t>Singhiozzo</t>
  </si>
  <si>
    <t>Q152</t>
  </si>
  <si>
    <t>Short cough: coughing soothes the urge</t>
  </si>
  <si>
    <t>Tos breve: la tos alivia la necesidad de toser</t>
  </si>
  <si>
    <t>Tuso mallonga : la tuso mildigas la bezonon tusi</t>
  </si>
  <si>
    <t>Toux brève       : la toux soulage le besoin de tousser</t>
  </si>
  <si>
    <t>Tosse breve : la tosse allevia il bisogno di tossire</t>
  </si>
  <si>
    <t>Q153</t>
  </si>
  <si>
    <t>Spastischer Husten: Husten verschlimmert Hustenreiz (Keuchhusten)</t>
  </si>
  <si>
    <t>Spasmodic cough: coughing brings on the urge (whooping cough)</t>
  </si>
  <si>
    <t>Tos espasmódica: la tos estimula más tos (coqueluche)</t>
  </si>
  <si>
    <t>Tuso spasma   : la tuso kauzas tuson (inkl. koklusho)</t>
  </si>
  <si>
    <t>Toux spasmodique : la toux entraîne la toux (y c coqueluche)</t>
  </si>
  <si>
    <t>Tosse spasmodica: la tosse provoca altra tosse (v. pertosse)</t>
  </si>
  <si>
    <t>Q154</t>
  </si>
  <si>
    <t>Bloody expectorations (haemoptysia)</t>
  </si>
  <si>
    <t>Expectoración de SANGRE (Hemoptisis)</t>
  </si>
  <si>
    <t>Tuskracho de SANGO (Hemoptizo)</t>
  </si>
  <si>
    <t>Expectoration de SANG (Hémoptysie)</t>
  </si>
  <si>
    <t>Espettorazione di SANGUE (emottisi)</t>
  </si>
  <si>
    <t>Q155</t>
  </si>
  <si>
    <t>Thick and viscid expectoration</t>
  </si>
  <si>
    <t>Expectoración de un moco ESPESO Y VISCOSO</t>
  </si>
  <si>
    <t>Tuskracho de MUKO DENSA kaj VISKECA</t>
  </si>
  <si>
    <t>Espettorazione di MUCO SPESSO E VISCOSO</t>
  </si>
  <si>
    <t>Q156</t>
  </si>
  <si>
    <t>Aerophagia, eructations, distention of stomach</t>
  </si>
  <si>
    <t>Aerofagia, eructos, sentirse hinchado</t>
  </si>
  <si>
    <t>Aerofagio, ruktoj, shveleco de la stomako</t>
  </si>
  <si>
    <t xml:space="preserve">Aerofagia, eruttazioni, meteorismo </t>
  </si>
  <si>
    <t>Q157</t>
  </si>
  <si>
    <t>Nausea, seasickness, or vomiting</t>
  </si>
  <si>
    <t>Naúseas, estar mareado, en lo alto del corazón, vómitos</t>
  </si>
  <si>
    <t>Nauzoj au vomadoj (inkl. mar-malsano, vetur-malsano)</t>
  </si>
  <si>
    <t>Nausées, mal de mer, haut-le-coeur, ou vomissements</t>
  </si>
  <si>
    <t>Nausea, mal di mare, sforzi di stomaco, o vomito</t>
  </si>
  <si>
    <t>Q158</t>
  </si>
  <si>
    <t>Krampfartiger Magenschmerzen</t>
  </si>
  <si>
    <t>Stomach pain: sensation of cramping</t>
  </si>
  <si>
    <t>Dolor de estómago: sensación de retortijón (calambre)</t>
  </si>
  <si>
    <t>Doloro de stomako : sento de krampfo</t>
  </si>
  <si>
    <t>Mal di stomaco: sensazione di crampo</t>
  </si>
  <si>
    <t>Q159</t>
  </si>
  <si>
    <t>Brennende Magenschmerzen (Sodbrennen)</t>
  </si>
  <si>
    <t>Stomach pain: sensation of heartburn or burning</t>
  </si>
  <si>
    <t>Dolor de estómago: sensación de acidez o de ardor</t>
  </si>
  <si>
    <t>Doloro de stomako : sento de acideco au de brulvundo (pirozo)</t>
  </si>
  <si>
    <t>Mal di stomaco: sensazione di acidità o di bruciore</t>
  </si>
  <si>
    <t>Q160</t>
  </si>
  <si>
    <t>Abdomen distended by gas, intestinal rumblings</t>
  </si>
  <si>
    <t>Abdomen hinchado por el gas, o ruidos intestinales</t>
  </si>
  <si>
    <t>Abdomeno shvela pro gasoj, au intestaj borborigmoj</t>
  </si>
  <si>
    <t>Abdomen gonflé par des gaz, ou gargouillements intestinaux</t>
  </si>
  <si>
    <t>Addome gonfio di gas, o gorgoglii intestinali</t>
  </si>
  <si>
    <t>Q161</t>
  </si>
  <si>
    <t>Schmerzen unterhalb des Brustkorbs (Milz, Gallenblase, Hypochondrium)</t>
  </si>
  <si>
    <t>Intercostal pain (spleen, gall bladder, hypochondria)</t>
  </si>
  <si>
    <t>Dolor en los lados (bazo, vesicula, hipocondrios)</t>
  </si>
  <si>
    <t>Doloro sub la ripoj (lieno, gal-veziketo, hipokondroj)</t>
  </si>
  <si>
    <t>Douleur sous les côtes (rate, vésicule, hypocondres)</t>
  </si>
  <si>
    <t>Dolore sotto le costole (milza, cistifellea, ipocondri)</t>
  </si>
  <si>
    <t>Q162</t>
  </si>
  <si>
    <t>Schmerzhafte Lebergegend (Druck verschlechtert)</t>
  </si>
  <si>
    <t>Liver pain(right sided pain, pressure aggravates)</t>
  </si>
  <si>
    <t>Dolor en el higado (dolor en la derecha, agravado al apoyarse)</t>
  </si>
  <si>
    <t>Doloro al la hepato (doloro dekstra, pligravata premante)</t>
  </si>
  <si>
    <t>Douleur au foie (douleur à droite, aggravée en appuyant)</t>
  </si>
  <si>
    <t>Dolore al fegato (dolore a destra, aggravato dalla pressione)</t>
  </si>
  <si>
    <t>Q163</t>
  </si>
  <si>
    <t>Inguinal pain (sensation of hernia or inguinal glands)</t>
  </si>
  <si>
    <t>Dolor en la ingle (sensación de hernia, ganglios inguinales)</t>
  </si>
  <si>
    <t>Doloro al la ingveno (sento de hernio, ingvenaj ganglionoj)</t>
  </si>
  <si>
    <t>Dolore all’inguine (sensazione di ernia, linfonodi inguinali)</t>
  </si>
  <si>
    <t>Q164</t>
  </si>
  <si>
    <t>Intestinal pain (tension, colics, cramps, appendicitis)</t>
  </si>
  <si>
    <t>Dolor en los intestinos(tensión, cólico, retortijón, apendit.)</t>
  </si>
  <si>
    <t>Doloro al la intestoj (strecho, koliko, krampfo, apendicito)</t>
  </si>
  <si>
    <t>Douleur aux intestins (tension, colique, crampe, appendicite)</t>
  </si>
  <si>
    <t>Dolore all’intestino (tensione, coliche, crampi, appendicite)</t>
  </si>
  <si>
    <t>Q165</t>
  </si>
  <si>
    <t>Pain to rectum or anus (hemorrhoids, tenesmus)</t>
  </si>
  <si>
    <t>Dolor en el recto, o en el ano (incluyendo hemorroides, tenesmo)</t>
  </si>
  <si>
    <t>Doloro al la rectumo au la anuso (inkl. hemoroidoj, tenesmo)</t>
  </si>
  <si>
    <t>Dolore al retto, o all’ano (emorroidi, tenesmo)</t>
  </si>
  <si>
    <t>Q166</t>
  </si>
  <si>
    <t>Flatulenz, Gasbildung, abgehende Winde</t>
  </si>
  <si>
    <t>Flatus, gas</t>
  </si>
  <si>
    <t>Ventosidades, flatulencia</t>
  </si>
  <si>
    <t>Furzoj, intestaj gasoj</t>
  </si>
  <si>
    <t>Vents, flatulence</t>
  </si>
  <si>
    <t>Aria, flatulenza</t>
  </si>
  <si>
    <t>Q167</t>
  </si>
  <si>
    <t>Watery stools, liquid, abundant (diarrhea)</t>
  </si>
  <si>
    <t>Heces acuosas, fluidas, abundantes (incluyendo diarrea)</t>
  </si>
  <si>
    <t>Lakso    : fekajhoj akvecaj, fluaj, abundaj (inkl. diareo)</t>
  </si>
  <si>
    <t>Selles aqueuses, fluides, abondantes (y c diarrhée)</t>
  </si>
  <si>
    <t>Feci acquose, fluide, abbondanti (diarrea)</t>
  </si>
  <si>
    <t>Q168</t>
  </si>
  <si>
    <t>Trockener Stuhl, harter, seltener, schwieriger Stuhlgang (Verstopfung)</t>
  </si>
  <si>
    <t>Dry, hard, rare, difficult stools (constipation)</t>
  </si>
  <si>
    <t>Heces secas, duras, raras, dificiles (incluyendo estreñimiento)</t>
  </si>
  <si>
    <t>Konstipo : fekajhoj sekaj, malmolaj, maloftaj, malfacilaj</t>
  </si>
  <si>
    <t>Selles sèches, dures, rares, difficiles (y c constipation)</t>
  </si>
  <si>
    <t>Feci secche, dure, rare, difficili (costipazione)</t>
  </si>
  <si>
    <t>Q169</t>
  </si>
  <si>
    <t>Chronischer Wurmbefall</t>
  </si>
  <si>
    <t>Chronic tendency to worms</t>
  </si>
  <si>
    <t>Tendencia crónica a los gusanos (lombrices)</t>
  </si>
  <si>
    <t>Daura inklino havi VERMOJN (parazitozo)</t>
  </si>
  <si>
    <t>Tendance chronique aux vers (verminose)</t>
  </si>
  <si>
    <t>Tendenza cronica ai vermi (verminosi)</t>
  </si>
  <si>
    <t>Q170</t>
  </si>
  <si>
    <t>Auffallend kurzer Zyklus (weniger als 26 Tage)</t>
  </si>
  <si>
    <t>Cycle abnormally SHORT (less than 26 days)</t>
  </si>
  <si>
    <t>Los ciclos son anormalmente CORTOS (menos de 26 dias)</t>
  </si>
  <si>
    <t>La cicloj estas nenormale MALLONGAJ (malpli ol 26 tagoj)</t>
  </si>
  <si>
    <t>Les cycles sont anormalement COURTS (moins de 26 jours)</t>
  </si>
  <si>
    <t>Il ciclo è eccezionalmente CORTO (meno di 26 giorni)</t>
  </si>
  <si>
    <t>Q171</t>
  </si>
  <si>
    <t>Auffallend langer Zyklus (mehr als 30 Tage)</t>
  </si>
  <si>
    <t>Cycle abnormally LONG  (more than 30 days)</t>
  </si>
  <si>
    <t>Los ciclos son anormalmente LARGOS (más de 30 dias)</t>
  </si>
  <si>
    <t>La cicloj estas nenormale LONGAJ       (pli ol 30 tagoj)</t>
  </si>
  <si>
    <t>Les cycles sont anormalement LONGS  (plus  de 30 jours)</t>
  </si>
  <si>
    <t>Il ciclo è eccezionalmente LUNGO (più di 30 giorni)</t>
  </si>
  <si>
    <t>Q172</t>
  </si>
  <si>
    <t>Short (less than 4 days), scanty or intermittent menses</t>
  </si>
  <si>
    <t>Reglas CORTAS (menos de 4 dias), POBRES o INTERMITENTES</t>
  </si>
  <si>
    <t>Menstruoj MALLONGAJ (malpli ol 4 tagoj), MAGRAJ au INTERMITAJ</t>
  </si>
  <si>
    <t>Règles COURTES (moins de 4 jours), PAUVRES ou INTERMITTENTES</t>
  </si>
  <si>
    <t>Mestruazioni BREVI (meno di 4 giorni), SCARSE o INTERMITTENTI</t>
  </si>
  <si>
    <t>Q173</t>
  </si>
  <si>
    <t>Lange (mehr als 8 Tage dauernde) oder abnormal reichliche Mens</t>
  </si>
  <si>
    <t>Long (more than 8 days), or abnormally abundant menses</t>
  </si>
  <si>
    <t>Reglas LARGAS (más de 8 dias) o anormalmente ABUNDANTES</t>
  </si>
  <si>
    <t>Menstruoj LONGAJ (pli ol 8 tagoj), au nenormale ABUNDAJ</t>
  </si>
  <si>
    <t>Règles LONGUES (plus de 8 jours)  ou anormalement ABONDANTES</t>
  </si>
  <si>
    <t>Mestruazioni LUNGHE (più di 8 giorni) e eccezionalmente ABBONDANTI</t>
  </si>
  <si>
    <t>Q174</t>
  </si>
  <si>
    <t>Anomaly in the ASPECT of menses (color or consistence)</t>
  </si>
  <si>
    <t>Anomaláa del ASPECTO de las reglas (color o consistencia)</t>
  </si>
  <si>
    <t>Anomalio de la menstruajha ASPEKTO (koloro au konsisto)</t>
  </si>
  <si>
    <t>Anomalie dell’ASPETTO delle mestruazioni (colore o consistenza)</t>
  </si>
  <si>
    <t>Q175</t>
  </si>
  <si>
    <t>Abundant or irritating discharge (leucorrhea)</t>
  </si>
  <si>
    <t>Pérdidas blancas abundantes o irritantes (leucorrea)</t>
  </si>
  <si>
    <t>Blankaj elfluoj, abundaj au iritantaj (leukoreo)</t>
  </si>
  <si>
    <t>Pertes blanches abondantes ou irritantes (leucorrhée)</t>
  </si>
  <si>
    <t>Perdite bianche abbondanti o irritanti (leucorrea)</t>
  </si>
  <si>
    <t>Q176</t>
  </si>
  <si>
    <t>Brustschmerzen (Mastitis, schmerzhafte Knoten)</t>
  </si>
  <si>
    <t>Pain to mammae (mastitis, painful nodosities)</t>
  </si>
  <si>
    <t>Dolor en los pechos (y c. mastitis, nudosidad dolorosa)</t>
  </si>
  <si>
    <t>Doloro al la mamoj (inkl. mamito, dolorigaj nodajhoj)</t>
  </si>
  <si>
    <t>Douleur aux seins (y c mastite, nodosité douloureuse)</t>
  </si>
  <si>
    <t>Dolore al seno (mastite, mastopatia dolorosa)</t>
  </si>
  <si>
    <t>Q177</t>
  </si>
  <si>
    <t>Unterleibsschmerzen (Ovaritis, Salpingitis)</t>
  </si>
  <si>
    <t>Pain to ovaries or tubes (ovaritis, salpingitis)</t>
  </si>
  <si>
    <t>Dolor en los ovarios o en las trompas (ovaritis, salpingitis)</t>
  </si>
  <si>
    <t>Doloro al ovario au utera tubo (ovarito, salpingito)</t>
  </si>
  <si>
    <t>Douleur aux ovaires ou aux trompes (ovarite, salpingite)</t>
  </si>
  <si>
    <t>Dolore alle ovaie o alle tube (ovarite, salpingite)</t>
  </si>
  <si>
    <t>Q178</t>
  </si>
  <si>
    <t>Pain to uterus, or sensation of prolapsus</t>
  </si>
  <si>
    <t>Dolor en el útero, o sensación de descenso de órganos</t>
  </si>
  <si>
    <t>Doloro al la utero, au sento de malsupreniro de la organoj</t>
  </si>
  <si>
    <t>Dolore all’utero, o sensazione di abbassamento degli organi</t>
  </si>
  <si>
    <t>Q179</t>
  </si>
  <si>
    <t>Schmerzen oder Juckreiz der Vagina oder Vulva</t>
  </si>
  <si>
    <t>Pain (or pruritus) of vagina or vulva</t>
  </si>
  <si>
    <t>Dolor (o prurito) en la vagina o en la vulva</t>
  </si>
  <si>
    <t>Doloro (au prurito) al la vagino au la vulvo</t>
  </si>
  <si>
    <t>Douleur (ou prurit) au vagin ou à la vulve</t>
  </si>
  <si>
    <t>Dolore (o prurito) alla vagina e alla vulva</t>
  </si>
  <si>
    <t>Q180</t>
  </si>
  <si>
    <t>Scharfer Schmerz begleitet die Menstruation (Dysmenorrhoe)</t>
  </si>
  <si>
    <t>Sharp pain AT THE TIME OF THE MENSES (dysmenorrhea)</t>
  </si>
  <si>
    <t>Dolores intensos EN EL MOMENTO DE LAS REGLAS (dismenorrea)</t>
  </si>
  <si>
    <t>Akraj doloroj DUM LA MENSTRUAJ TEMPOJ (dismenoreo)</t>
  </si>
  <si>
    <t>Douleurs vives AU MOMENT DES REGLES (dysménorrhée)</t>
  </si>
  <si>
    <t>Forti dolori DURANTE LE MESTRUAZIONI (dismenorrea)</t>
  </si>
  <si>
    <t>Q181</t>
  </si>
  <si>
    <t>Pain to testes or spermatic cords</t>
  </si>
  <si>
    <t>Dolor en los testiculos, o en los cordones espermáticos</t>
  </si>
  <si>
    <t>Doloro al la testikoj, au al la spermaj shnuroj</t>
  </si>
  <si>
    <t>Douleur aux testicules, ou aux cordons spermatiques</t>
  </si>
  <si>
    <t>Dolore ai testicoli, o ai cordoni spermatici</t>
  </si>
  <si>
    <t>Q182</t>
  </si>
  <si>
    <t>Erektile Dysfunktion oder Impotenz</t>
  </si>
  <si>
    <t>Erectile dysfunction or impotency</t>
  </si>
  <si>
    <t>Transtornos de la erección, o impotencia</t>
  </si>
  <si>
    <t>Perturboj de la erekto, au impotenteco</t>
  </si>
  <si>
    <t>Difficoltà di erezione o impotenza</t>
  </si>
  <si>
    <t>Q183</t>
  </si>
  <si>
    <t>Exzessives sexuelles Verlangen, abnormales Verlangen</t>
  </si>
  <si>
    <t>Sexual desire excessive, abnormal excitement</t>
  </si>
  <si>
    <t>Deseo sexual excesivo, excitación anormal</t>
  </si>
  <si>
    <t>La seksa deziro estas EKSESA ; nenormale ekcitigho</t>
  </si>
  <si>
    <t>Désir sexuel excessif, excitation anormale</t>
  </si>
  <si>
    <t>Eccessivo desiderio sessuale, eccitazione anormale</t>
  </si>
  <si>
    <t>Q184</t>
  </si>
  <si>
    <t>Vermindertes oder fehlendes sexuelles Verlangen</t>
  </si>
  <si>
    <t>Sexual desire wanting, or diminished</t>
  </si>
  <si>
    <t>Ausencia de deseo sexual, o disminución del líbido</t>
  </si>
  <si>
    <t>La seksa deziro estas TUTE FORESTA ; malpliigho de la libido</t>
  </si>
  <si>
    <t>Absence de désir sexuel, ou diminution de la libido</t>
  </si>
  <si>
    <t>Assenza di desiderio sessuale, o diminuzione della libido</t>
  </si>
  <si>
    <t>Q185</t>
  </si>
  <si>
    <t>Nierenschmerzen (Nephralgie, Nierenkolik)</t>
  </si>
  <si>
    <t>Pain to kidney (nephralgia, renal colic)</t>
  </si>
  <si>
    <t>Dolor en un riñón (y c. nefritis, cólico nefrítico)</t>
  </si>
  <si>
    <t>Doloro al unu reno (inkl. nefralgio, nefraj kolikoj)</t>
  </si>
  <si>
    <t>Douleur à un rein (y c néphralgie, colique néphrétique)</t>
  </si>
  <si>
    <t>Dolore a un rene (nefralgia, colica renale)</t>
  </si>
  <si>
    <t>Q186</t>
  </si>
  <si>
    <t>Blasenschmerzen (Zystitis, Dysurie, Blasentenesmen)</t>
  </si>
  <si>
    <t>Pain to bladder (cystitis, dysuria, tenesmus)</t>
  </si>
  <si>
    <t>Dolor en la vejiga (y c. cistitis, disuria, tenesmo)</t>
  </si>
  <si>
    <t>Doloro al la veziko (inkl. cistito, disurio, vezika tenesmo)</t>
  </si>
  <si>
    <t>Douleur à la vessie (y c cystite, dysurie, ténesme)</t>
  </si>
  <si>
    <t>Dolore alla vescica (cistite, oliguria, tenesmo)</t>
  </si>
  <si>
    <t>Q187</t>
  </si>
  <si>
    <t>Pain to urethra DURING micturiation, burning urine</t>
  </si>
  <si>
    <t>Dolor en la uretra DURANTE la micción, orinas ardientes</t>
  </si>
  <si>
    <t>Doloro al la uretro DUM  la urinado, urinoj varmegaj</t>
  </si>
  <si>
    <t>Dolore all’uretra DURANTE la minzione, urine brucianti</t>
  </si>
  <si>
    <t>Q188</t>
  </si>
  <si>
    <t>Pain to urethra AFTER urination, corrosive urine</t>
  </si>
  <si>
    <t>Dolor en la uretra DESPUéS de orinar, orinas corrosivas</t>
  </si>
  <si>
    <t>Doloro al la uretro POST la urinado, urinoj korodantaj</t>
  </si>
  <si>
    <t>Dolore all’uretra DOPO aver urinato, urine corrosive</t>
  </si>
  <si>
    <t>Q189</t>
  </si>
  <si>
    <t>Frequent urge to urinate (pollakiuria)</t>
  </si>
  <si>
    <t>Necesidad frecuente de orinar (polaquiuria)</t>
  </si>
  <si>
    <t>Ofta bezono urini (polakiurio)</t>
  </si>
  <si>
    <t>Bisogno frequente di urinare (pollachiuria)</t>
  </si>
  <si>
    <t>Q190</t>
  </si>
  <si>
    <t>Urinretention, schwierige Miktion</t>
  </si>
  <si>
    <t>Retention of urine, difficulty to urinate</t>
  </si>
  <si>
    <t>Retención de orina, dificultad al orinar</t>
  </si>
  <si>
    <t>Reteno de urino, malfacileco urini</t>
  </si>
  <si>
    <t>Ritenzione urinaria, difficoltà a urinare</t>
  </si>
  <si>
    <t>Q191</t>
  </si>
  <si>
    <t>Inkontinenz, unfreiwilliger Urinabgang (Enuresis)</t>
  </si>
  <si>
    <t>Incontinence, involuntary loss of urine (enuresis)</t>
  </si>
  <si>
    <t>Incontinencia, pérdida involuntaria de orina ( y c. enurésis)</t>
  </si>
  <si>
    <t>Neretenemo, nevola perdo de urino (inkl. enurezo)</t>
  </si>
  <si>
    <t>Incontinenza, perdita involontaria di urine (enuresi)</t>
  </si>
  <si>
    <t>Q192</t>
  </si>
  <si>
    <t>Dark urine, scanty (oliguria)</t>
  </si>
  <si>
    <t>Orinas oscuras, poco abundantes (oliguria)</t>
  </si>
  <si>
    <t>Urinoj MALHELAJ, malabundaj (oligurio)</t>
  </si>
  <si>
    <t>Urines foncées, peu abondantes  (oligurie)</t>
  </si>
  <si>
    <t>Urine scure,  poco  abbondanti (oliguria)</t>
  </si>
  <si>
    <t>Q193</t>
  </si>
  <si>
    <t>Light urine, very abundant (polyuria)</t>
  </si>
  <si>
    <t>Orinas claras, muy abundantes (poliuria)</t>
  </si>
  <si>
    <t>Urinoj HELAJ,   tre abundaj (poliurio)</t>
  </si>
  <si>
    <t>Urines claires, très abondantes (polyurie)</t>
  </si>
  <si>
    <t>Urine chiare, molto abbondanti (poliuria)</t>
  </si>
  <si>
    <t>Q194</t>
  </si>
  <si>
    <t>Flockiger Urin, Blut- oder Zellbeimengungen</t>
  </si>
  <si>
    <t>Cloudy urine upon urination, presence of blood or cells</t>
  </si>
  <si>
    <t>Orinas turbias a la emisión, presencia de sangre o de células</t>
  </si>
  <si>
    <t>Urinoj MALKLARAJ ekde la eligo, cheesto de sango au de cheloj</t>
  </si>
  <si>
    <t>Urine torbide, presenza di sangue e di cellule</t>
  </si>
  <si>
    <t>Q195</t>
  </si>
  <si>
    <t>Eiweisshaltiger Urin (Albuminurie)</t>
  </si>
  <si>
    <t>Albuminous urine (albuminuria)</t>
  </si>
  <si>
    <t>En las orinas: albúmina (proteinuria)</t>
  </si>
  <si>
    <t>En la urinoj : iom albumino (proteinurio)</t>
  </si>
  <si>
    <t>Nelle urine : albumina (proteinuria)</t>
  </si>
  <si>
    <t>Q196</t>
  </si>
  <si>
    <t>Sedimente im Urin (Phosphat, Ziegelmehl etc.)</t>
  </si>
  <si>
    <t>Sediments in urine (phosphates, sand, etc.)</t>
  </si>
  <si>
    <t>En las orinas: depósitos diversos (fosfatos, arenilla, etc.)</t>
  </si>
  <si>
    <t>En la urinoj : diversaj sedimentoj (fosfatoj, sablo, ktp.)</t>
  </si>
  <si>
    <t>Dans les urines : dépôts divers (phosphates, sable, etc.)</t>
  </si>
  <si>
    <t>Nelle urine : sedimenti vari (fosfati, renella, ecc)</t>
  </si>
  <si>
    <t>Q197</t>
  </si>
  <si>
    <t>Steifer Nacken oder Kopf wird infolge Spasmen hinten gezogen</t>
  </si>
  <si>
    <t>Stiffness of neck or head is pulled backwards by spasms</t>
  </si>
  <si>
    <t>El cuello está rígido, o la cabeza hacia atrás por ls espasmos</t>
  </si>
  <si>
    <t>La kolo estas rigida, au la kapo retro-tirata pro spasmoj</t>
  </si>
  <si>
    <t>Le cou est raide, ou la tête tirée en arrière par des spasmes</t>
  </si>
  <si>
    <t>Il collo è rigido, o la testa è tirata indietro da spasmi</t>
  </si>
  <si>
    <t>Q198</t>
  </si>
  <si>
    <t>Coldness of back (with sensation of chill)</t>
  </si>
  <si>
    <t>La espalda está muy fría (con sensación de frío en la espalda)</t>
  </si>
  <si>
    <t>La dorso estas tre malvarma (kun sento de malvarmo al dorso)</t>
  </si>
  <si>
    <t>Le dos est très froid (avec sensation de froid dans le dos)</t>
  </si>
  <si>
    <t>La schiena è molto fredda (con sensazione di freddo al dorso)</t>
  </si>
  <si>
    <t>Q199</t>
  </si>
  <si>
    <t>Schmerzen im Nacken, im Bereich der Nackenmuskulatur</t>
  </si>
  <si>
    <t>Pain to neck, or to neck muscles</t>
  </si>
  <si>
    <t>Dolor en la nuca, o en los músculos del cuello</t>
  </si>
  <si>
    <t>Doloro al la nuko, au al la muskoloj de la kolo</t>
  </si>
  <si>
    <t>Douleur à la nuque, ou aux muscles du cou</t>
  </si>
  <si>
    <t>Dolore alla nuca, o ai muscoli del collo</t>
  </si>
  <si>
    <t>Q200</t>
  </si>
  <si>
    <t>Pain to back (behind thorax)</t>
  </si>
  <si>
    <t>Dolor en la espalda (detrás del tórax)</t>
  </si>
  <si>
    <t>Doloro al la dorso (malantau la torako)</t>
  </si>
  <si>
    <t>Douleur au dos (derrière le thorax)</t>
  </si>
  <si>
    <t>Dolore alla schiena (dietro il torace)</t>
  </si>
  <si>
    <t>Q201</t>
  </si>
  <si>
    <t>Pain to lumbar or sacral region</t>
  </si>
  <si>
    <t>Dolor en la región lumbar (en los riñones) o en el sacro</t>
  </si>
  <si>
    <t>Doloro al la lumba regiono ("che la renoj"), au al la sakro</t>
  </si>
  <si>
    <t>Douleur à la région lombaire ("aux reins") ou au sacrum</t>
  </si>
  <si>
    <t>Dolore alla regione lombare (“ai reni”), o sacrale</t>
  </si>
  <si>
    <t>Q202</t>
  </si>
  <si>
    <t>Pain to coccyx</t>
  </si>
  <si>
    <t>Dolor en el coxys</t>
  </si>
  <si>
    <t>Doloro al la kokso</t>
  </si>
  <si>
    <t>Douleur au coccyx</t>
  </si>
  <si>
    <t>Dolore al coccige</t>
  </si>
  <si>
    <t>Q203</t>
  </si>
  <si>
    <t>Dumpfer Schmerz (brennend, schwach, zerschlagen, gequetscht)</t>
  </si>
  <si>
    <t>Dull pain (burning, weakness, weariness, bruising)</t>
  </si>
  <si>
    <t>Dolor sordo (incluyendo ardor, debilidad, fatiga, magulladura)</t>
  </si>
  <si>
    <t>Doloro malklara (inkl. brula, malforteca, laceca, kontuzeca)</t>
  </si>
  <si>
    <t>Douleur sourde (yc brûlure, faiblesse, fatigue, meurtrissure)</t>
  </si>
  <si>
    <t>Dolore sordo (bruciore, debolezza, stanchezza, contusione)</t>
  </si>
  <si>
    <t>Q204</t>
  </si>
  <si>
    <t>Sharp and sudden pain, stitching, drawing, sudden)</t>
  </si>
  <si>
    <t>Dolor intenso y repentino, penetrante, tirante, como descarga eléctrica</t>
  </si>
  <si>
    <t>Doloro akra kaj subita, pikeca, tireca, fulmeca</t>
  </si>
  <si>
    <t>Douleur vive et soudaine, piquante, tiraillante, en éclair</t>
  </si>
  <si>
    <t xml:space="preserve">Dolore forte e improvviso, pungente, lacerante, come un fulmine  </t>
  </si>
  <si>
    <t>Q205</t>
  </si>
  <si>
    <t>WS-Schmerz: Sitzen verschlechtert</t>
  </si>
  <si>
    <t>Spinal pain : sitting aggravates</t>
  </si>
  <si>
    <t>Dolores vertebrales: agravados en posición sentado</t>
  </si>
  <si>
    <t>Vertebraj doloroj : pligravataj sidante</t>
  </si>
  <si>
    <t>Douleurs vertébrales : aggravées en position assise</t>
  </si>
  <si>
    <t>Dolori vertebrali: aggravati in posizione seduta</t>
  </si>
  <si>
    <t>Q206</t>
  </si>
  <si>
    <t>Spinal pain : aggravated on standing or bending</t>
  </si>
  <si>
    <t>Dolores vertebrales: agravados al levantarse o al agacharse</t>
  </si>
  <si>
    <t>Vertebraj doloroj : pligravataj starighante au klinighante</t>
  </si>
  <si>
    <t>Douleurs vertébrales : aggravées en se levant ou se baissant</t>
  </si>
  <si>
    <t>Dolori vertebrali: aggravati alzandosi o abbassandosi</t>
  </si>
  <si>
    <t>Q207</t>
  </si>
  <si>
    <t>WS-Schmerz: fortgesetzte Bewegung bessert</t>
  </si>
  <si>
    <t>Spinal pain : continued movement ameliorates</t>
  </si>
  <si>
    <t>Dolores vertebrales: mejorados por el movimiento continuo</t>
  </si>
  <si>
    <t>Vertebraj doloroj : plibonigataj per movo daurigata</t>
  </si>
  <si>
    <t>Douleurs vertébrales : améliorées par le mouvement continué</t>
  </si>
  <si>
    <t>Dolori vertebrali: migliorati dal movimento continuato</t>
  </si>
  <si>
    <t>Q208</t>
  </si>
  <si>
    <t>Hand or feet very warm</t>
  </si>
  <si>
    <t>Las manos o los pies están muy calientes</t>
  </si>
  <si>
    <t>La manoj au la piedoj estas tre VARMAJ</t>
  </si>
  <si>
    <t>Les mains ou les pieds sont très chauds</t>
  </si>
  <si>
    <t>Le mani o i piedi sono molto caldi</t>
  </si>
  <si>
    <t>Q209</t>
  </si>
  <si>
    <t>Hand or feet are very cold</t>
  </si>
  <si>
    <t>Las manos o los pies están muy frios</t>
  </si>
  <si>
    <t>La manoj au la piedoj estas tre MALVARMAJ</t>
  </si>
  <si>
    <t>Les mains ou les pieds sont très froids</t>
  </si>
  <si>
    <t>Le mani o i piedi sono molto freddi</t>
  </si>
  <si>
    <t>Q210</t>
  </si>
  <si>
    <t>Hand or feet perspire abundantly</t>
  </si>
  <si>
    <t>Las manos o los pies sudan abundantemente</t>
  </si>
  <si>
    <t>La manoj au la piedoj shvitas abunde</t>
  </si>
  <si>
    <t>Les mains ou les pieds transpirent abondamment</t>
  </si>
  <si>
    <t>Le mani o i piedi traspirano abbondantemente</t>
  </si>
  <si>
    <t>Q211</t>
  </si>
  <si>
    <t>Sudden jerking of hand or legs</t>
  </si>
  <si>
    <t>Las manos o las piernas son sacudidas bruscamente</t>
  </si>
  <si>
    <t>La manoj au la gamboj skuighas subite</t>
  </si>
  <si>
    <t>Les mains ou les jambes sont secouées brusquement</t>
  </si>
  <si>
    <t>Le mani o le gambe sono scosse bruscamente</t>
  </si>
  <si>
    <t>Q212</t>
  </si>
  <si>
    <t>Incessant trembling of hand or legs</t>
  </si>
  <si>
    <t>Las manos o las piernas tiemblan sin cesar</t>
  </si>
  <si>
    <t>La manoj au la gamboj tremas au movetadas senchese</t>
  </si>
  <si>
    <t>Les mains ou les jambes tremblent sans cesse</t>
  </si>
  <si>
    <t>Le mani o le gambe tremano continuamente</t>
  </si>
  <si>
    <t>Q213</t>
  </si>
  <si>
    <t>Swelling of knees, legs, ankles or feet</t>
  </si>
  <si>
    <t>Hinchazón de rodillas, piernas, tobillos o de los pies</t>
  </si>
  <si>
    <t>Shveleco de la genuoj, kruroj, maleoloj au piedoj</t>
  </si>
  <si>
    <t>Enflure des genoux, des jambes, des chevilles ou des pieds</t>
  </si>
  <si>
    <t>Gonfiore delle ginocchia, delle gambe, caviglie o dei piedi</t>
  </si>
  <si>
    <t>Q214</t>
  </si>
  <si>
    <t>Varikosis der Unterschenkel</t>
  </si>
  <si>
    <t>Varicose veins on lower limbs</t>
  </si>
  <si>
    <t>Varices en los miembros inferiores</t>
  </si>
  <si>
    <t>Varikoj de la gamboj, de la malsupraj membroj</t>
  </si>
  <si>
    <t>Varices des membres inférieurs</t>
  </si>
  <si>
    <t>Varici degli arti inferiori</t>
  </si>
  <si>
    <t>Q215</t>
  </si>
  <si>
    <t>Ischialgie, Kreuzschmerzen</t>
  </si>
  <si>
    <t>Sciatic or crural nerve pain</t>
  </si>
  <si>
    <t>Dolor ciático o cruralgia</t>
  </si>
  <si>
    <t>Doloro de la nervo iskia, au de la nervo krura</t>
  </si>
  <si>
    <t>Douleur sciatique ou cruralgie</t>
  </si>
  <si>
    <t>Dolore sciatico o cruralgia</t>
  </si>
  <si>
    <t>Q216</t>
  </si>
  <si>
    <t>Rheumatischer Gelenkschmerz, Gicht</t>
  </si>
  <si>
    <t>Rheumatic pain of joints (gout)</t>
  </si>
  <si>
    <t>Dolor reumático de las articulaciones (incluyendo gota)</t>
  </si>
  <si>
    <t>Doloro reumata de la artikoj (inkl. podagro)</t>
  </si>
  <si>
    <t>Douleur rhumatismale des articulations (y c goutte)</t>
  </si>
  <si>
    <t>Dolore reumatico delle articolazioni (gotta)</t>
  </si>
  <si>
    <t>Q217</t>
  </si>
  <si>
    <t>Dull pain (of bones), soreness, bruising</t>
  </si>
  <si>
    <t>Dolor sordo (incluyendo dolor en los huesos), dolorido, magulladura</t>
  </si>
  <si>
    <t>Doloro obtuza (inkl. de la ostoj), dolorigeca, kontuzeca</t>
  </si>
  <si>
    <t>Douleur sourde (y c des os), endolorissement, meurtrissure</t>
  </si>
  <si>
    <t>Dolore sordo (delle ossa), indolenzimento, contusione</t>
  </si>
  <si>
    <t>Q218</t>
  </si>
  <si>
    <t>Sensation of numbness or formication</t>
  </si>
  <si>
    <t>Sensación de entumecimiento o de hormigueo</t>
  </si>
  <si>
    <t>Sento de ne-sensiveco au de formikado</t>
  </si>
  <si>
    <t>Sensazione di intorpidimento o formicolio</t>
  </si>
  <si>
    <t>Q219</t>
  </si>
  <si>
    <t>Sensation of cramps, clenching or contraction</t>
  </si>
  <si>
    <t>Sensación de calambres, de crispación o de contracturas</t>
  </si>
  <si>
    <t>Sento de krampfoj, de kuntirigho au de kontrakturoj</t>
  </si>
  <si>
    <t>Sensation de crampes, de crispation ou de contractures</t>
  </si>
  <si>
    <t>Sensazione di crampo, retrazione o contrattura</t>
  </si>
  <si>
    <t>Q220</t>
  </si>
  <si>
    <t>Sensation of weakness, heaviness or paralysis of limbs</t>
  </si>
  <si>
    <t>Sensación de debilidad, pesadez, de parálisis de los miembros</t>
  </si>
  <si>
    <t>Sento de malforteco, de pezeco, de paralizo de la membroj</t>
  </si>
  <si>
    <t>Sensation de faiblesse, de lourdeur, de paralysie des membres</t>
  </si>
  <si>
    <t>Sensazione di debolezza, pesantezza, di paralisi degli arti</t>
  </si>
  <si>
    <t>Q221</t>
  </si>
  <si>
    <t>Yellow discoloration of skin (jaundice)</t>
  </si>
  <si>
    <t>La piel está amarilla, ictérica</t>
  </si>
  <si>
    <t>La hauto estas FLAVA, flav-malsano, iktero</t>
  </si>
  <si>
    <t>La peau est jaune, jaunisse</t>
  </si>
  <si>
    <t>La pelle è gialla, itterica</t>
  </si>
  <si>
    <t>Q222</t>
  </si>
  <si>
    <t>Red discoloration of skin, red spots or blotches</t>
  </si>
  <si>
    <t>La piel está roja, o tiene manchas o placas rojas</t>
  </si>
  <si>
    <t>La hauto estas RUGHA, au portas rughajn makulojn au platojn</t>
  </si>
  <si>
    <t>La peau est rouge, ou porte des taches ou des plaques rouges</t>
  </si>
  <si>
    <t>La pelle è rossa o presenta macchie o chiazze rosse</t>
  </si>
  <si>
    <t>Q223</t>
  </si>
  <si>
    <t>Skin is very dry (incapability to perspire)</t>
  </si>
  <si>
    <t>La piel está muy seca (y c. incapaz de sudar)</t>
  </si>
  <si>
    <t>La hauto estas tre SEKA (inkl. nekapabla shviti)</t>
  </si>
  <si>
    <t>La peau est très sèche (y c incapable de transpirer)</t>
  </si>
  <si>
    <t>La pelle è molto secca (incapace di traspirare)</t>
  </si>
  <si>
    <t>Q224</t>
  </si>
  <si>
    <t>Coldness of skin (with hot body)</t>
  </si>
  <si>
    <t>La piel está muy fria (mientras que el cuerpo está caliente)</t>
  </si>
  <si>
    <t>La hauto estas tre MALVARMA (kiam la korpo estas varma)</t>
  </si>
  <si>
    <t>La peau est très froide (alors que le corps est chaud)</t>
  </si>
  <si>
    <t>La pelle è molto fredda (mentre il corpo è caldo)</t>
  </si>
  <si>
    <t>Q225</t>
  </si>
  <si>
    <t>Skin: permanent wounds, fissures or ulcers</t>
  </si>
  <si>
    <t>En la piel: llagas permanentes, fisuras o úlceras</t>
  </si>
  <si>
    <t>Sur la hauto : dauraj vundoj, fendetoj au ulceroj</t>
  </si>
  <si>
    <t>Sur la peau : des plaies permanentes, fissures ou ulcères</t>
  </si>
  <si>
    <t>Sulla pelle : piaghe permanenti, fissurazioni o ulcere</t>
  </si>
  <si>
    <t>Q226</t>
  </si>
  <si>
    <t>Schlechte Heilungstendenz, Infektionsneigung (ungesunde Haut)</t>
  </si>
  <si>
    <t>Slow healing or easy infection of skin (unhealthy skin)</t>
  </si>
  <si>
    <t>La piel cicatriza lentamente y se infecta (piel malsana)</t>
  </si>
  <si>
    <t>Hauto malsana: vundita, ghi infektighas, malrapide resanighas</t>
  </si>
  <si>
    <t>La pelle cicatrizza lentamente e si infetta (pelle malsana)</t>
  </si>
  <si>
    <t>Q227</t>
  </si>
  <si>
    <t>Pickel, Pappeln, Pusteln, Krusten</t>
  </si>
  <si>
    <t>Eruption of pimples, papules, pustules, crusts</t>
  </si>
  <si>
    <t>Erupción de granos, pápula, pústulas, costras</t>
  </si>
  <si>
    <t>Erupcio de butonoj, papuloj, pustuloj, krustoj</t>
  </si>
  <si>
    <t>Eruption de boutons, papules, pustules, croûtes</t>
  </si>
  <si>
    <t>Brufoli, papule, pustole, croste</t>
  </si>
  <si>
    <t>Q228</t>
  </si>
  <si>
    <t>Eruption, vesicular</t>
  </si>
  <si>
    <t>Erupción de vesiculas</t>
  </si>
  <si>
    <t>Erupcio de veziketoj, de blazoj</t>
  </si>
  <si>
    <t>Eruption de vésicules</t>
  </si>
  <si>
    <t>Eruzioni vescicolari</t>
  </si>
  <si>
    <t>Q229</t>
  </si>
  <si>
    <t>Warzen, Kondylome</t>
  </si>
  <si>
    <t>Eruption, warts or condylomata</t>
  </si>
  <si>
    <t>Erupción de verrugas o de condilomas</t>
  </si>
  <si>
    <t>Erupcio de verukoj, au de kondilomoj</t>
  </si>
  <si>
    <t>Eruption de verrues ou de condylomes</t>
  </si>
  <si>
    <t>Eruzioni verrucose o condilomatose</t>
  </si>
  <si>
    <t>Q230</t>
  </si>
  <si>
    <t>Brennende Haut</t>
  </si>
  <si>
    <t>Sensation of burning skin</t>
  </si>
  <si>
    <t>Sensación de piel ardiente</t>
  </si>
  <si>
    <t>Sento de hauto brul-vunda</t>
  </si>
  <si>
    <t>Sensation de peau brûlante</t>
  </si>
  <si>
    <t>Sensazione di pelle bruciante</t>
  </si>
  <si>
    <t>Q231</t>
  </si>
  <si>
    <t>Formicating, stinging or prickling sensation</t>
  </si>
  <si>
    <t>Sensación de hormigueos, de picaduras, o de picores</t>
  </si>
  <si>
    <t>Sento de formikado, de pikado au de piketado</t>
  </si>
  <si>
    <t>Sensation de fourmillements, de piqûres ou de picotements</t>
  </si>
  <si>
    <t>Sensazione di formicolii, punture o pizzichi</t>
  </si>
  <si>
    <t>Q232</t>
  </si>
  <si>
    <t>Juckreiz, muss kratzen, Pruritus</t>
  </si>
  <si>
    <t>Sensation of itching, need to scratch, pruritus</t>
  </si>
  <si>
    <t>Sensación de comezones, necesidad de rascarse, prurito</t>
  </si>
  <si>
    <t>Sento de juko, bezono sin grati, prurito</t>
  </si>
  <si>
    <t>Sensation de démangeaisons, besoin de gratter, prurit</t>
  </si>
  <si>
    <t>Sensazione di prurito, pizzicore, bisogno di grattarsi</t>
  </si>
  <si>
    <t>Q233</t>
  </si>
  <si>
    <t>Insensibility (or little sensitivity) as if anesthetized</t>
  </si>
  <si>
    <t>La piel está insensible (o poco sensible), como anestesiada</t>
  </si>
  <si>
    <t>La hauto estas nesensiva (au ete sensiva), kiel anestezigita</t>
  </si>
  <si>
    <t>La peau est insensible (ou peu sensible), comme anesthésiée</t>
  </si>
  <si>
    <t>La pelle è insensibile (o poco sensibile), come anestetizzata</t>
  </si>
  <si>
    <t>Q234</t>
  </si>
  <si>
    <t>Patient ist objektiv SCHWACH (Adynamie, Asthenie)</t>
  </si>
  <si>
    <t>Patient is objectively WEAK (adynamia, asthenia)</t>
  </si>
  <si>
    <t>El paciente está objetivamente DEBIL (incluyendo adinamia, astenia)</t>
  </si>
  <si>
    <t>La paciento objektive estas MALFORTA (senforteco, astenio)</t>
  </si>
  <si>
    <t>Le patient est objectivement FAIBLE (y c adynamie, asthénie)</t>
  </si>
  <si>
    <t>Il paziente è obiettivamente DEBOLE (adinamia, astenia)</t>
  </si>
  <si>
    <t>Q235</t>
  </si>
  <si>
    <t>Abmagerung, Auszehrung</t>
  </si>
  <si>
    <t>Leanness, emaciation</t>
  </si>
  <si>
    <t>Delgadez, demacrado</t>
  </si>
  <si>
    <t>La paciento estas maldika, magra, au  maldikighas, magrighas</t>
  </si>
  <si>
    <t>Maigreur, émaciation</t>
  </si>
  <si>
    <t>Magrezza, emaciamento</t>
  </si>
  <si>
    <t>Q236</t>
  </si>
  <si>
    <t>Chronische Eiterungen unterschiedlicher Bereiche</t>
  </si>
  <si>
    <t>Chronic suppuration from various parts</t>
  </si>
  <si>
    <t>Supuraciones CRONICAS en diversos sitios</t>
  </si>
  <si>
    <t>Daura PUSADO en diversaj lokoj</t>
  </si>
  <si>
    <t>Suppurations CHRONIQUES en divers endroits</t>
  </si>
  <si>
    <t>Suppurazioni CRONICHE, in diverse zone del corpo</t>
  </si>
  <si>
    <t>Q237</t>
  </si>
  <si>
    <t>Sensation of BURNING in whole body</t>
  </si>
  <si>
    <t>En todo el cuerpo: sensación de QUEMADURA, ARDOR</t>
  </si>
  <si>
    <t>En la tuta korpo : sento de BRULVUNDO</t>
  </si>
  <si>
    <t>Dans tout le corps : sensation de BRULURE</t>
  </si>
  <si>
    <t>In tutto il corpo: sensazione di BRUCIORE</t>
  </si>
  <si>
    <t>Q238</t>
  </si>
  <si>
    <t>Sensation of CONSTRICTION, or cramp in whole body</t>
  </si>
  <si>
    <t>En todo el cuerpo: sensación de CONSTRICCION, o de calambre</t>
  </si>
  <si>
    <t>En la tuta korpo : sento de KONSTRIKTO, au de krampfo</t>
  </si>
  <si>
    <t>Dans tout le corps : sensation de CONSTRICTION, ou de crampe</t>
  </si>
  <si>
    <t>In tutto il corpo: sensazione di COSTRIZIONE o di crampo</t>
  </si>
  <si>
    <t>Q239</t>
  </si>
  <si>
    <t>Sensation of BRUISING or rawness in whole body</t>
  </si>
  <si>
    <t>En todo el cuerpo: sensación de CONTUSION, o de herida, llaga</t>
  </si>
  <si>
    <t>En la tuta korpo : sento de KONTUZO, au de vundo</t>
  </si>
  <si>
    <t>Dans tout le corps : sensation de CONTUSION, ou de plaie</t>
  </si>
  <si>
    <t>In tutto il corpo: sensazione di CONTUSIONE  o di piaga</t>
  </si>
  <si>
    <t>Q240</t>
  </si>
  <si>
    <t>Sensation of WEARINESS or lassitude in whole body</t>
  </si>
  <si>
    <t>En todo el cuerpo: sensación de FATIGA, de hastío</t>
  </si>
  <si>
    <t>En la tuta korpo : sento de LACECO, de malvigleco</t>
  </si>
  <si>
    <t>Dans tout le corps : sensation de FATIGUE, de lassitude</t>
  </si>
  <si>
    <t>In tutto il corpo: sensazione di STANCHEZZA  o di debolezza</t>
  </si>
  <si>
    <t>Q241</t>
  </si>
  <si>
    <t>Sensation of STITCHING, or splinters in whole body.</t>
  </si>
  <si>
    <t>En todo el cuerpo: sensación de PICADURAS, de astillas</t>
  </si>
  <si>
    <t>En la tuta korpo : sento de PIKVUNDO, de spliteto</t>
  </si>
  <si>
    <t>In tutto il corpo: sensazione di PUNTURE, spine o  schegge</t>
  </si>
  <si>
    <t>Q242</t>
  </si>
  <si>
    <t>Hitze: Pat. ist immer zu warm, leicht bekleidet</t>
  </si>
  <si>
    <t>Heat: patient is always too hot, lightly covered</t>
  </si>
  <si>
    <t>Calor: El paciente tiene siempre demasiado calor, poco abrigado</t>
  </si>
  <si>
    <t>Varma    : La paciento chiam sentas VARMECON,  ete kovrighas</t>
  </si>
  <si>
    <t>Chaud : Le patient a toujours trop chaud, est peu couvert</t>
  </si>
  <si>
    <t>Caldo: il paziente ha sempre troppo caldo, si copre poco</t>
  </si>
  <si>
    <t>Q243</t>
  </si>
  <si>
    <t>Cold: patient is always too cold, heavily covered</t>
  </si>
  <si>
    <t>Frio: El paciente tiene siempre demasiado frio, muy abrigado</t>
  </si>
  <si>
    <t>Malvarma : La paciento chiam sentas MALVARMON, ege kovrighas</t>
  </si>
  <si>
    <t xml:space="preserve">Froid : Le patient a toujours trop froid, est très couvert </t>
  </si>
  <si>
    <t>Freddo: il paziente ha sempre troppo freddo, si copre molto</t>
  </si>
  <si>
    <t>Q244</t>
  </si>
  <si>
    <t>Fever or chills. Temperature is &lt; 36.5° or &gt; 37.5°</t>
  </si>
  <si>
    <t>Fiebre o escalofríos. La temperatura está &lt; 36.5° o &gt; 37.5°</t>
  </si>
  <si>
    <t>Febro aù frostotremo. La temperaturo estas &lt; 36.5° au &gt; 37.5°</t>
  </si>
  <si>
    <t>Fièvre ou frissons La température est &lt; 36,5° ou &gt; 37,5°</t>
  </si>
  <si>
    <t>Febbre o brividi. La temperatura è &lt; 36,5°C o &gt; 37,5°C</t>
  </si>
  <si>
    <t>Q245</t>
  </si>
  <si>
    <t>Hitzewallungen</t>
  </si>
  <si>
    <t>Flushes of heat</t>
  </si>
  <si>
    <t>Sofocos</t>
  </si>
  <si>
    <t>Ekvarmighoj</t>
  </si>
  <si>
    <t>Bouffées de chaleur</t>
  </si>
  <si>
    <t>Vampate di calore</t>
  </si>
  <si>
    <t>Q246</t>
  </si>
  <si>
    <t>Morgendliche Verschlechterung der Symptome (vormittags)</t>
  </si>
  <si>
    <t>Symptoms aggravate in the MORNING (forenoon)</t>
  </si>
  <si>
    <t>Los síntomas se agravan por la MAÑANA</t>
  </si>
  <si>
    <t>La simptomoj pligravighas MATENE</t>
  </si>
  <si>
    <t>I sintomi si aggravano di MATTINA</t>
  </si>
  <si>
    <t>Q247</t>
  </si>
  <si>
    <t>Abendliche Verschlechterung der Symptome</t>
  </si>
  <si>
    <t>Symptoms aggravate in the EVENING</t>
  </si>
  <si>
    <t>Los sintomas se agravan por la TARDE</t>
  </si>
  <si>
    <t>La simptomoj pligravighas VESPERE</t>
  </si>
  <si>
    <t>I sintomi si aggravano di SERA</t>
  </si>
  <si>
    <t>Q248</t>
  </si>
  <si>
    <t>Symptoms aggravate during the NIGHT</t>
  </si>
  <si>
    <t>Los síntomas se agravan por la NOCHE</t>
  </si>
  <si>
    <t>La simptomoj pligravighas NOKTE</t>
  </si>
  <si>
    <t>I sintomi si aggravano di NOTTE</t>
  </si>
  <si>
    <t>Q249</t>
  </si>
  <si>
    <t>Trocken-kaltes Wetter verschlechtert die Symptome</t>
  </si>
  <si>
    <t>Symptoms aggravated by COLD and DRY weather</t>
  </si>
  <si>
    <t>Los síntomas se agravan por tiempo FRÍO y SECO</t>
  </si>
  <si>
    <t>La simptomoj pligravighas dum vetero MALVARMA kaj SEKA</t>
  </si>
  <si>
    <t>I sintomi si aggravano col tempo FREDDO e SECCO</t>
  </si>
  <si>
    <t>Q250</t>
  </si>
  <si>
    <t>Nass-kaltes Wetter verschlechtert die Symptome</t>
  </si>
  <si>
    <t>Symptoms aggravated by COLD and WET weather</t>
  </si>
  <si>
    <t>Los sintomas se agravan por tiempo FRÍO y HÚMEDO</t>
  </si>
  <si>
    <t>La simptomoj pligravighas dum vetero MALVARMA kaj HUMIDA</t>
  </si>
  <si>
    <t>I sintomi si aggravano col tempo FREDDO e UMIDO</t>
  </si>
  <si>
    <t>Q251</t>
  </si>
  <si>
    <t>Feucht-warmes Wetter verschlechtert die Symptome</t>
  </si>
  <si>
    <t>Symptoms aggravated by HOT and HUMID weather</t>
  </si>
  <si>
    <t>Los síntomas se agravan por tiempo CÁLIDO y HÚMEDO</t>
  </si>
  <si>
    <t>La simptomoj pligravighas dum vetero VARMA    kaj HUMIDA</t>
  </si>
  <si>
    <t>I sintomi si aggravano col tempo CALDO e UMIDO</t>
  </si>
  <si>
    <t>Q252</t>
  </si>
  <si>
    <t>Trocken-warmes Wetter verschlechtert die Symptome</t>
  </si>
  <si>
    <t>Symptoms aggravated by HOT and DRY weather</t>
  </si>
  <si>
    <t>Los síntomas se agravan por tiempo CÁLIDO y SECO</t>
  </si>
  <si>
    <t>La simptomoj pligravighas dum vetero VARMA    kaj SEKA</t>
  </si>
  <si>
    <t>I sintomi si aggravano col tempo CALDO e SECCO</t>
  </si>
  <si>
    <t>Q253</t>
  </si>
  <si>
    <t>Warme Orte verschlechtern die Symptome</t>
  </si>
  <si>
    <t>Symptoms aggravated by HOT locations</t>
  </si>
  <si>
    <t>Los síntomas se agravan en los lugares CÁLIDOS</t>
  </si>
  <si>
    <t>La simptomoj pligravighas en la lokoj VARMAJ</t>
  </si>
  <si>
    <t>I sintomi si aggravano nei luoghi CALDI</t>
  </si>
  <si>
    <t>Q254</t>
  </si>
  <si>
    <t>Kalte Orte verschlechtern die Symptome</t>
  </si>
  <si>
    <t>Symptoms aggravated by COLD locations</t>
  </si>
  <si>
    <t>Los síntomas se agravan en los lugares FRÍOS</t>
  </si>
  <si>
    <t>La simptomoj pligravighas en la lokoj MALVARMAJ</t>
  </si>
  <si>
    <t>I sintomi si aggravano nei luoghi FREDDI</t>
  </si>
  <si>
    <t>Q255</t>
  </si>
  <si>
    <t>Symptoms aggravated by CLOSED and STUFFY locations</t>
  </si>
  <si>
    <t>Los síntomas se agravan en los lugares VICIADOS, "SIN AIRE"</t>
  </si>
  <si>
    <t>La simptomoj pligravighas en la lokoj STAGNAJ, "SEN AERO"</t>
  </si>
  <si>
    <t>I sintomi si aggravano nei luoghi CHIUSI, "SENZA ARIA"</t>
  </si>
  <si>
    <t>Q256</t>
  </si>
  <si>
    <t>Windige und zugige Orte verschlechtern die Symptome</t>
  </si>
  <si>
    <t>Symptoms aggravated by WINDY and DRAUGHTY locations</t>
  </si>
  <si>
    <t>Los síntomas se agravan con el VIENTO y ls CORRIENTES DE AIRE</t>
  </si>
  <si>
    <t>La simptomoj pligravighas en la VENTO kaj la AER-BLOVOJ</t>
  </si>
  <si>
    <t>Q257</t>
  </si>
  <si>
    <t>Beschwerden durch Milch</t>
  </si>
  <si>
    <t>Ailments from MILK</t>
  </si>
  <si>
    <t>Agravación si el paciente bebe LECHE</t>
  </si>
  <si>
    <t>Simptomoj aperas se la paciento trinkas LAKTON</t>
  </si>
  <si>
    <t>Rien ne va plus si le patient boit du LAIT</t>
  </si>
  <si>
    <t>E’ un disastro se il paziente beve del LATTE</t>
  </si>
  <si>
    <t>Q258</t>
  </si>
  <si>
    <t>Beschwerden durch Wein (oder Alkohol)</t>
  </si>
  <si>
    <t>Ailments from WINE (or alcohol)</t>
  </si>
  <si>
    <t>Agravación si el paciente bebe VINO (o alcohol)</t>
  </si>
  <si>
    <t>Simptomoj aperas se la paciento trinkas VINON au ALKOHOLON</t>
  </si>
  <si>
    <t>E’ un disastro se il paziente beve del VINO (o dell’alcol)</t>
  </si>
  <si>
    <t>Q259</t>
  </si>
  <si>
    <t>Ailments from STARCHY food</t>
  </si>
  <si>
    <t>Agravación si el paciente come FéCULAS</t>
  </si>
  <si>
    <t>Simptomoj aperas se la paciento manghas FEKULAJHOJN</t>
  </si>
  <si>
    <t>Rien ne va plus si le patient mange des FECULENTS</t>
  </si>
  <si>
    <t>E’ un disastro se il paziente mangia FARINACEI</t>
  </si>
  <si>
    <t>Q260</t>
  </si>
  <si>
    <t>Beschwerden durch Obst</t>
  </si>
  <si>
    <t>Ailments from FRUITS</t>
  </si>
  <si>
    <t>Agravación si el paciente come FRUTAS</t>
  </si>
  <si>
    <t>Simptomoj aperas se la paciento manghas FRUKTOJN</t>
  </si>
  <si>
    <t>Rien ne va plus si le patient mange des FRUITS</t>
  </si>
  <si>
    <t>E’ un disastro se il paziente mangia della FRUTTA</t>
  </si>
  <si>
    <t>Q261</t>
  </si>
  <si>
    <t>Beschwerden durch fettes Essen</t>
  </si>
  <si>
    <t>Ailments from FATTY foods</t>
  </si>
  <si>
    <t>Agravación si el paciente come alimentos GRASOS</t>
  </si>
  <si>
    <t>Simptomoj aperas se la paciento manghas GRASAJN NUTRAJHOJN</t>
  </si>
  <si>
    <t>Rien ne va plus si le patient mange des aliments GRAS</t>
  </si>
  <si>
    <t>E’ un disastro se il paziente mangia dei cibi GRASSI</t>
  </si>
  <si>
    <t>Q262</t>
  </si>
  <si>
    <t>Bewegungslosigkeit (u.a. Liegen) verschlechtert die Symptome</t>
  </si>
  <si>
    <t>Symptoms aggravate if patient remains MOTIONLESS (lying)</t>
  </si>
  <si>
    <t>Los síntomas se agravan al quedarse INMÓBIL (tendido)</t>
  </si>
  <si>
    <t>La simptomoj pligravighas sin tenante SENMOVA (inkl. kushante)</t>
  </si>
  <si>
    <t>I sintomi si aggravano restando IMMOBILE (disteso)</t>
  </si>
  <si>
    <t>Q263</t>
  </si>
  <si>
    <t>Bewegung (u.a. Gehen, Laufen) verschlechtert die Symptome</t>
  </si>
  <si>
    <t>Symptoms aggravate by MOVEMENT (walking)</t>
  </si>
  <si>
    <t>Los síntomas se agravan por el MOVIMIENTO (al andar)</t>
  </si>
  <si>
    <t>La simptomoj pligravighas per la MOVO (inkl. marshante)</t>
  </si>
  <si>
    <t>I sintomi si aggravano col MOVIMENTO (camminando)</t>
  </si>
  <si>
    <t>Q264</t>
  </si>
  <si>
    <t>Vorwiegend rechtsseitige Symptome</t>
  </si>
  <si>
    <t>Symptoms dominate on the RIGHT side</t>
  </si>
  <si>
    <t>Los transtornos dominan en la DERECHA</t>
  </si>
  <si>
    <t>La perturboj plej gravas DEKSTRE</t>
  </si>
  <si>
    <t>Les troubles dominent à DROITE</t>
  </si>
  <si>
    <t>I disturbi prevalgono a destra</t>
  </si>
  <si>
    <t>Q265</t>
  </si>
  <si>
    <t>Vorwiegend linksseitige Symptome</t>
  </si>
  <si>
    <t>Symptoms dominate on the LEFT  side</t>
  </si>
  <si>
    <t>Los transtornos domina en la IZQUIERDA</t>
  </si>
  <si>
    <t>La perturboj plej gravas MALDEKSTRE</t>
  </si>
  <si>
    <t>Les troubles dominent à GAUCHE</t>
  </si>
  <si>
    <t>I disturbi prevalgono a sinistra</t>
  </si>
  <si>
    <t>Q266</t>
  </si>
  <si>
    <t>Regularity and periodicity of symptoms</t>
  </si>
  <si>
    <t>Los transtornos vuelven regularmente y periódicamente</t>
  </si>
  <si>
    <t>La perturboj revenas regule kaj periode</t>
  </si>
  <si>
    <t>Les troubles reviennent régulièrement et périodiquement</t>
  </si>
  <si>
    <t>I disturbi ritornano regolarmente e periodicamente</t>
  </si>
  <si>
    <t>Q267</t>
  </si>
  <si>
    <t>Beschwerden seit einer Erkaltung</t>
  </si>
  <si>
    <t>Ailments from taking cold</t>
  </si>
  <si>
    <t>Agravación después de un exposición al frío</t>
  </si>
  <si>
    <t>La simptomoj aperis post granda malvarmumo</t>
  </si>
  <si>
    <t>Rien ne va plus depuis un grand coup de froid</t>
  </si>
  <si>
    <t>Tutto è cominciato dopo un grosso colpo di freddo</t>
  </si>
  <si>
    <t>Q268</t>
  </si>
  <si>
    <t>Beschwerden seit einer Vergiftung oder einer Impfung</t>
  </si>
  <si>
    <t>Ailments from intoxication or vaccination</t>
  </si>
  <si>
    <t>Agravación después de una intoxicación o de una vacunación</t>
  </si>
  <si>
    <t>La simptomoj aperis post toksigho, venenigho au vakcinigho</t>
  </si>
  <si>
    <t xml:space="preserve">Rien ne va plus depuis une intoxication ou une vaccination </t>
  </si>
  <si>
    <t>Tutto è cominciato dopo un’intossicazione o una vaccinazione</t>
  </si>
  <si>
    <t>Q269</t>
  </si>
  <si>
    <t>Beschwerden seit einem Schlag, einer Verwundung oder Verbrennung</t>
  </si>
  <si>
    <t>Ailments from a blow, a wound, a burn</t>
  </si>
  <si>
    <t>Agravación después de un golpe, una herida, una quemadura</t>
  </si>
  <si>
    <t>La simptomoj aperis post batigho, vundigho, bruligho</t>
  </si>
  <si>
    <t>Rien ne va plus depuis un coup, une blessure, une brûlure</t>
  </si>
  <si>
    <t>Tutto è cominciato dopo un trauma, una ferita, un’ustione</t>
  </si>
  <si>
    <t>Q270</t>
  </si>
  <si>
    <t>Ailments from grief, misfortune</t>
  </si>
  <si>
    <t>Agravación después de una defunción, un gran malhumor</t>
  </si>
  <si>
    <t>La simptomoj aperis post subita funebro, au grava bedaurajho</t>
  </si>
  <si>
    <t>Rien ne va plus depuis un deuil, un grand malheur</t>
  </si>
  <si>
    <t>Tutto è cominciato dopo un lutto, una grossa disgrazia</t>
  </si>
  <si>
    <t>Q271</t>
  </si>
  <si>
    <t>Beschwerden seit einer grossen Angst od. Furcht</t>
  </si>
  <si>
    <t>Ailments from fear or fright</t>
  </si>
  <si>
    <t>Agravación después de un gran miedo, un gran pavor</t>
  </si>
  <si>
    <t>La simptomoj aperis post subita timego, au ektimego</t>
  </si>
  <si>
    <t>Rien ne va plus depuis une grande peur, une grande frayeur</t>
  </si>
  <si>
    <t>Tutto è cominciato dopo una grande paura, un gran spavento</t>
  </si>
  <si>
    <t>Q272</t>
  </si>
  <si>
    <t>Cause : Constant efforts towards solving difficult problems</t>
  </si>
  <si>
    <t>Causa: Los esfuerzos constantes para los problemas difíciles</t>
  </si>
  <si>
    <t>Kauzo : Konstantaj streboj por malfacilaj problemoj</t>
  </si>
  <si>
    <t>Cause : Des efforts constants pour des problèmes difficiles</t>
  </si>
  <si>
    <t>Causa: sforzi continuati per problemi difficili</t>
  </si>
  <si>
    <t>Q273</t>
  </si>
  <si>
    <t>Cause : Repeated deceptions, lasting grief</t>
  </si>
  <si>
    <t>Causa: Las decepciones repetidas, una gran pena</t>
  </si>
  <si>
    <t>Kauzo : Ripetataj trompoj, frustroj ; longa afliktigho</t>
  </si>
  <si>
    <t>Cause : Des déceptions répétées, un long chagrin</t>
  </si>
  <si>
    <t>Causa: ripetute delusioni, un lungo dispiacere</t>
  </si>
  <si>
    <t>Q274</t>
  </si>
  <si>
    <t>Cause : Periods of keeping watch, important lack of sleep</t>
  </si>
  <si>
    <t>Causa: Las largas vigilias, una gran falta de sueño</t>
  </si>
  <si>
    <t>Kauzo : Longaj maldormoj, granda manko de dormo</t>
  </si>
  <si>
    <t>Cause : De longues veilles, un grand manque de sommeil</t>
  </si>
  <si>
    <t>Causa: lunghe veglie, mancanza di sonno</t>
  </si>
  <si>
    <t>Q275</t>
  </si>
  <si>
    <t>Cause : Habit of drinking alcohol (wine, beer, liquors)</t>
  </si>
  <si>
    <t>Causa: hábito de beber alcohol (vino, cerveza, licores)</t>
  </si>
  <si>
    <t>Kauzo : kutimo trinki alkoholon (vino, biero, likvoro)</t>
  </si>
  <si>
    <t>Causa: abitudine a bere alcol (vino, birra, liquori)</t>
  </si>
  <si>
    <t>Q276</t>
  </si>
  <si>
    <t>Cause : Habit of smoking or chewing tobacco</t>
  </si>
  <si>
    <t>Causa: hábito de fumar o de mascar tabaco</t>
  </si>
  <si>
    <t>Kauzo : kutimo fumi (au machi) tabakon</t>
  </si>
  <si>
    <t>Cause : habitude de fumer ou de chiquer du tabac</t>
  </si>
  <si>
    <t>Causa: abitudine a fumare o a masticare tabacco</t>
  </si>
  <si>
    <t>Q277</t>
  </si>
  <si>
    <t>Cause : Habit of drinking great quantities of coffee or tea</t>
  </si>
  <si>
    <t>Causa: hábito de beber mucho té o café</t>
  </si>
  <si>
    <t>Kauzo : kutimo trinki multe da teon au kafon</t>
  </si>
  <si>
    <t>Cause : habitude de boire beaucoup de thé ou de café</t>
  </si>
  <si>
    <t>Causa: abitudine a bere molti tè o caffè</t>
  </si>
  <si>
    <t>Q278</t>
  </si>
  <si>
    <t>Cause : Habit of sleeping pills, narcotics, pain killers</t>
  </si>
  <si>
    <t>Causa: hábito de somníferos, narcóticos, analgésicos.</t>
  </si>
  <si>
    <t>Kauzo : kutimo uzi dormigilojn, narkotikoj, analgezikoj</t>
  </si>
  <si>
    <t>Cause : habitude des somnifères, narcotiques, analgésiques</t>
  </si>
  <si>
    <t>Causa: abitudine ai sonniferi, narcotici, analgesici</t>
  </si>
  <si>
    <t>Frage</t>
  </si>
  <si>
    <t>de</t>
  </si>
  <si>
    <t>en</t>
  </si>
  <si>
    <t>column:</t>
  </si>
  <si>
    <t>es</t>
  </si>
  <si>
    <t>fr</t>
  </si>
  <si>
    <t>Grosses Verlangen nach EINSAMKEIT (Abn. gg. die Anwesenheit von anderen)</t>
  </si>
  <si>
    <t>Grosses Verlangen nach Gesellschaft (Abn. gg. das Einsamkeit)</t>
  </si>
  <si>
    <t>Sehr grosser Appetit: Patient isst grosse Mengen</t>
  </si>
  <si>
    <t>Ohren: akuter Schmerz (stechend, reissend)</t>
  </si>
  <si>
    <t>Luftschlucken, Luftausstossen, aufgetriebener Magen</t>
  </si>
  <si>
    <t>Patient moechte, aber KANN NICHT sprechen (Aphasie)</t>
  </si>
  <si>
    <t>Pat. stammelt, hat Artikulationsstoerungen</t>
  </si>
  <si>
    <t>Pat. ist ungewoehnlich zart, friedlich, und zahm</t>
  </si>
  <si>
    <t>Pat. ist deprimiert; ungewoehnlich traurig und untroestlich</t>
  </si>
  <si>
    <t>Schwierigkeiten einzuschlafen (Einschlafstoerungen)</t>
  </si>
  <si>
    <t>Kurze und ploetzliche Geistesabwesenheit, Mangel an Aufmerksamkeit</t>
  </si>
  <si>
    <t>Verlangen nach Alkohol (Wein, Likoer, Aperitif)</t>
  </si>
  <si>
    <t>Augenlider sind geschwollen (Lidoedem)</t>
  </si>
  <si>
    <t>Ohren: Juckreiz im Gehoergang</t>
  </si>
  <si>
    <t>Richtige Hoerminderung, Taubheit</t>
  </si>
  <si>
    <t>Schwindel, Fallneigung, Gleichgewichtsstoerung</t>
  </si>
  <si>
    <t>Hoehenschwindel, -angst, Angst beim Blick in die Tiefe</t>
  </si>
  <si>
    <t>Schmerzen oder Reizung von Kehle oder Luftroehre</t>
  </si>
  <si>
    <t>Zahnverlust oder Schleimhautabloesung</t>
  </si>
  <si>
    <t>Kurze Hustenstoesse: Husten mindert den Hustenreiz</t>
  </si>
  <si>
    <t>Dicker, viskoeser Auswurf</t>
  </si>
  <si>
    <t>Reichliche oder ungewoehnliche weisse Absonderungen (Leukorrhoe)</t>
  </si>
  <si>
    <t>Harnroehrenschmerz nach der Miktion, wund machender Urin</t>
  </si>
  <si>
    <t>Scharfer, ploetzlicher Schmerz, stechend, ziehend</t>
  </si>
  <si>
    <t>Kalte Haut (bei heissem Koerper)</t>
  </si>
  <si>
    <t>Brennen am ganzen Koerper</t>
  </si>
  <si>
    <t>Erschoepfung, Mattigkeit am ganzen Koerper</t>
  </si>
  <si>
    <t>Grosse Redelust, Verlangen zu sprechen (Geschwaetzigkeit)</t>
  </si>
  <si>
    <t>Pat. redet weitschweifig, unzusammenhaengend, verwirrt</t>
  </si>
  <si>
    <t>Pat. ist ungewoehnlich hart, bedrohend, gewalttaetig</t>
  </si>
  <si>
    <t>Die Laune ist sehr unbestaendig; Lachen und Traenen wechseln ab</t>
  </si>
  <si>
    <t>Traeger Geist, schwerfaellige Auffassungsgabe</t>
  </si>
  <si>
    <t>Konzentrations- und, Gedaechtnisstoerungen</t>
  </si>
  <si>
    <t>Schrecken: Zusammenfahren vor Angst (Angst vor Laerm)</t>
  </si>
  <si>
    <t>Chronische Besorgnis : immer aengstlich, besorgt</t>
  </si>
  <si>
    <t>Unruhiger Schlaf ; aengstliche Traeume, Alptraeume</t>
  </si>
  <si>
    <t>Schlaefrigkeit, Gaehnen, Verl. n. im Bett zu bleiben</t>
  </si>
  <si>
    <t>Grosses Verlangen nach heissen Getraenken</t>
  </si>
  <si>
    <t>Grosses Verlangen nach (eis-)kalten Getraenken</t>
  </si>
  <si>
    <t>Schmerz ist am Hinter- oder Obenschaedel am staerksten</t>
  </si>
  <si>
    <t>Schmerz ist an den Schlaefen am staerksten</t>
  </si>
  <si>
    <t>Kopfhaut: Pickelartige Ausschlaege</t>
  </si>
  <si>
    <t>Kopfhaut: Krustige und andere Ausschlaege</t>
  </si>
  <si>
    <t>Gesicht: Tics, Zuckungen oder Kraempfe (Trismus)</t>
  </si>
  <si>
    <t>Rote Lidraender (Blepharitis, Hordeolum etc.)</t>
  </si>
  <si>
    <t>Roetliche Verfaerbung der Conjunctiva (Konjunctivitis, Keratitis)</t>
  </si>
  <si>
    <t>Gelbliche Verfaerbung der Conjunctiva (Ikterus)</t>
  </si>
  <si>
    <t>Doppelbilder, Diplopia (Spasmen, Laehmungen)</t>
  </si>
  <si>
    <t>Haeufiges Nasenbluten (Epistaxis)</t>
  </si>
  <si>
    <t>Haeufig Schnupfen oder staendig laufende Nase (Erkaeltungen)</t>
  </si>
  <si>
    <t>Pat. muss sich staendig raeuspern</t>
  </si>
  <si>
    <t>Puls: unregelmaessig oder intermittierend (Arrhythmie, VES)</t>
  </si>
  <si>
    <t>Blutiger Auswurf (Haemoptyse)</t>
  </si>
  <si>
    <t>Aufgetriebener Bauch (Meteorismus), hoerbare Darmgeraeusche</t>
  </si>
  <si>
    <t>Schmerzen im Rectum oder Anus (Haemorrhoiden, Tenesmen)</t>
  </si>
  <si>
    <t>Kurze (weniger als 4 Tage dauernde), spaerliche oder interm. Mens</t>
  </si>
  <si>
    <t>Abnormale Qualitaet der Menstruation (Farbe, Konsistenz)</t>
  </si>
  <si>
    <t>Schmerzen der Hoden oder Samenstraenge</t>
  </si>
  <si>
    <t>Harnroehrenschmerz waehrend der Miktion, brennender Urin</t>
  </si>
  <si>
    <t>Haeufiger Drang zum Wasser lassen (Pollakisurie)</t>
  </si>
  <si>
    <t>Konzentrierter, spaerlicher Urin (Oligurie)</t>
  </si>
  <si>
    <t>Ploetzliche Zuckungen von Haenden und/od. Beinen</t>
  </si>
  <si>
    <t>Staendiges Zittern von Haenden oder Beinen</t>
  </si>
  <si>
    <t>Kraempfe, Zusammenziehen</t>
  </si>
  <si>
    <t>Gelbliche Verfaerbung (Gelbsucht)</t>
  </si>
  <si>
    <t>Roetliche Verfaerbung, rote Punkte oder Flecken</t>
  </si>
  <si>
    <t>Sehr trockene Haut (Unfaehigkeit zu schwitzen)</t>
  </si>
  <si>
    <t>Blaeschen</t>
  </si>
  <si>
    <t>Paraesthesien, schneidend-scharfes Stechen, Prickeln</t>
  </si>
  <si>
    <t>Konstriktionen, Kraempfe am ganzen Koerper</t>
  </si>
  <si>
    <t>Kaelte: Pat. ist immer zu kalt, stark bekleidet</t>
  </si>
  <si>
    <t>Naechtliche Verschlechterung der Symptome</t>
  </si>
  <si>
    <t>Geschlossene, stickige Raeume verschlechtern die Symptome</t>
  </si>
  <si>
    <t>Beschwerden durch staerkehaltiges Essen</t>
  </si>
  <si>
    <t>Regelmaessige Wiederkehr der Symptome</t>
  </si>
  <si>
    <t>Staendige Versuche, schwierige Probleme zu loesen</t>
  </si>
  <si>
    <t>Laengere Schlafdefizite, gestoerter Schlaf-Wach-Rhythmus</t>
  </si>
  <si>
    <t>Gewohnheitsmaessiger Alkoholgenuss (Wein, Bier, Likoer, usw.)</t>
  </si>
  <si>
    <t>Gewohnheitsmaessiger Tabakgenuss (Rauchen, Kau-, Schnupftabak)</t>
  </si>
  <si>
    <t>Gewohnheitsmaessiger Genuss groesserer Kaffee- oder Teemengen</t>
  </si>
  <si>
    <t>Gewohnheitsmaessiger Schlaf-, Schmerzmittel, Drogenabusus</t>
  </si>
  <si>
    <t>Pat. WENDET SICH von nahe stehenden Menschen AB (Gleichgueltigkeit)</t>
  </si>
  <si>
    <t>Verletzt/veraergert: ist wuetend und explodiert im Zorn</t>
  </si>
  <si>
    <t>Verletzt/veraergert: laesst nichts nach aussen, unterdrueckt aerger</t>
  </si>
  <si>
    <t>Pat. ist ueberreizt; ungewoehnlich froehlich und euphorisch</t>
  </si>
  <si>
    <t>Lebensueberdruss: der Patient wuenscht den Tod; denkt an Selbstmord</t>
  </si>
  <si>
    <t>Unruhiger, ungeduldiger, hektischer, uebertaktiver Geist</t>
  </si>
  <si>
    <t>Unentschlossenheit (Zweifel, Schuldgefuehl, Willensschwaeche)</t>
  </si>
  <si>
    <t>Pat. gruebelt, denkt immer wieder ueber dasselbe nach</t>
  </si>
  <si>
    <t>Anfallsartige Angst: Ploetzliches Gefuehl akuter Bedrohung</t>
  </si>
  <si>
    <t>uebertiefer, komaartiger Schlaf</t>
  </si>
  <si>
    <t>Fruehes Erwachen &amp; Unmoeglichkeit wieder einzuschlafen (Schlaflosigkeit)</t>
  </si>
  <si>
    <t>Muede beim Aufstehen; Schlaf bringt keine Besserung</t>
  </si>
  <si>
    <t>Gefuehl, dass die Zeit zu schnell oder zu langsam vergeht</t>
  </si>
  <si>
    <t>Ohnmacht oder uebelkeit drohender Ohnmacht</t>
  </si>
  <si>
    <t>Starkes Verl. nach Suessem (Bonbons, Marmelade, Schokolade)</t>
  </si>
  <si>
    <t>Starkes Verl. nach Bitterem, Gewuerztem, Scharfen oder Geraeuchertem</t>
  </si>
  <si>
    <t>Abn. gegen heisses Essen : Laesst die Teller abkuehlen</t>
  </si>
  <si>
    <t>Willkuer : Grosse Lust - dann Abneigung; Streben - dann Weigerung</t>
  </si>
  <si>
    <t>Unbestimmtes Drucksgefuehl; allgemeiner Kopfschmerz</t>
  </si>
  <si>
    <t>Gefuehl, der Kopf ist zu schwer, oder Einengungsgefuehl</t>
  </si>
  <si>
    <t>Gefuehl von Klopfen und Pulsieren im Kopf</t>
  </si>
  <si>
    <t>Gefuehl eines Stiches; Nagelkopfschmerz</t>
  </si>
  <si>
    <t>Schmerz ist an der Stirn oder ueber den Augen am staerksten</t>
  </si>
  <si>
    <t>Schmerz dehnt sich ueber ganze Haelfte des Schaedels aus (Migraene)</t>
  </si>
  <si>
    <t>Kopfhaut: Juckreiz , Jucken, Beduerfnis sich zu kratzen</t>
  </si>
  <si>
    <t>Hornhauttruebung (Katarakt)</t>
  </si>
  <si>
    <t>Augen: Trockenheit, Brennen, Gefuehl wie Sand</t>
  </si>
  <si>
    <t>Augen: Druckgefuehl</t>
  </si>
  <si>
    <t>Augen: wundes, gequetschtes Gefuehl</t>
  </si>
  <si>
    <t>Gefuehl von Dunkelheit, Verlangen nach Licht (Erblindung)</t>
  </si>
  <si>
    <t>Trueber verzerrter Blick, Akkommodationsschwierigkeiten</t>
  </si>
  <si>
    <t>Ohren: dumpfer Schmerz (Druck-, Schweregefuehl)</t>
  </si>
  <si>
    <t>Gefuehl zu scharfen Hoerens, Laermempfindlichkeit</t>
  </si>
  <si>
    <t>Verstopfungsgefuehl (Tubenkatarrh)</t>
  </si>
  <si>
    <t>Trockenes oder brennendes Gefuehl im Hals</t>
  </si>
  <si>
    <t>Stechendes Gefuehl oder Splittergefuehl</t>
  </si>
  <si>
    <t>Engegefuehl im Hals (erstickend)</t>
  </si>
  <si>
    <t>Schilddruesenschwellung (Kropf, Struma)</t>
  </si>
  <si>
    <t>Schwellung der (Ohr-) Speicheldruesen (Mumps)</t>
  </si>
  <si>
    <t>uebler Mundgeruch</t>
  </si>
  <si>
    <t>ueberstarker Speichelfluss (Sialorrhoe, Hypersalivation)</t>
  </si>
  <si>
    <t>Teigiges Zungengewebe, Zahneindruecke</t>
  </si>
  <si>
    <t>Zahnfleischdefekte, geschwollen, blutend, geschwuerig (Gingivitis)</t>
  </si>
  <si>
    <t>Zahnverfall, bruechige Zaehne</t>
  </si>
  <si>
    <t>Trockenheitsgefuehl von Mund oder Zunge</t>
  </si>
  <si>
    <t>Herz: Palpitationen (spuerbare, stoerende Schlaege)</t>
  </si>
  <si>
    <t>Herz: allgemeine Schmerzen, Beklemmungsgefuehl</t>
  </si>
  <si>
    <t>Herz: heftiges Schmerz, starkes Beklemmungsgefuehl</t>
  </si>
  <si>
    <t>Herz: links: ausstrahlender Schmerz (Ruecken, Hals, Schulter, Arm)</t>
  </si>
  <si>
    <t>Puls: Sehr schnell (ueber 80 p/min, Tachykardie)</t>
  </si>
  <si>
    <t>Brechreiz, Reiseuebelkeit, Erbrechen</t>
  </si>
  <si>
    <t>Inguinaler Schmerz (Gefuehl einer Hernie, verdickte Lymphknoten)</t>
  </si>
  <si>
    <t>Bauchschmerz (Spannungsgefuehl, Koliken, Kraempfe, Appendizitis)</t>
  </si>
  <si>
    <t>Waesseriger Stuhl, fluessig, reichlich (Diarrhoe)</t>
  </si>
  <si>
    <t>Gebaermutterschmerzen oder Prolapsgefuehl</t>
  </si>
  <si>
    <t>Duenner, sehr reichlicher Urin (Polyurie)</t>
  </si>
  <si>
    <t>Kaeltegefuehl im Ruecken (mit Zittern)</t>
  </si>
  <si>
    <t>Rueckenschmerzen (Hoehe BWS)</t>
  </si>
  <si>
    <t>Rueckenschmerzen (Hoehe LWS und Sacrum)</t>
  </si>
  <si>
    <t>Rueckenschmerzen (Sitzbein)</t>
  </si>
  <si>
    <t>WS-Schmerz: Stehen oder Buecken verschlechtert</t>
  </si>
  <si>
    <t>Heisse Haende und/od. Fuesse</t>
  </si>
  <si>
    <t>Kalte Haende und/od. Fuesse</t>
  </si>
  <si>
    <t>Stark schwitzende Haende und/od. Fuesse</t>
  </si>
  <si>
    <t>Schwellungen von Beinen, Knien, Knoecheln oder Fuessen</t>
  </si>
  <si>
    <t>Dumpfer (Knochen-)Schmerz, Wundheits-, Zerschlagenheitsgefuehl</t>
  </si>
  <si>
    <t>Paraesthesien, Taubheitsgefuehl</t>
  </si>
  <si>
    <t>Schwaeche-, Schweregefuehl, Laehmung</t>
  </si>
  <si>
    <t>Staendige Hautdefekte, Wunden, Fissuren, Geschwuere</t>
  </si>
  <si>
    <t>Gefuehllosigkeit (-minderung), wie betaeubt</t>
  </si>
  <si>
    <t>Zerschlagenheits-, Wundheitsgefuehl am ganzen Koerper</t>
  </si>
  <si>
    <t>Stechen, Splittergefuehl am ganzen Koerper</t>
  </si>
  <si>
    <t>Fieber oder Schuettelfrost Temperatur &lt; 36.5° oder &gt; 37.5°</t>
  </si>
  <si>
    <t>Beschwerden seit einem Kummer od. Ungluecksschlaege</t>
  </si>
  <si>
    <t>Wiederholte Enttaeuschungen, ueberdauernder Kummer</t>
  </si>
  <si>
    <t>];</t>
  </si>
  <si>
    <t>[</t>
  </si>
  <si>
    <t>Vif désir de SOLITUDE (Aversion pour la présence d_autrui)</t>
  </si>
  <si>
    <t>Le patient SOUFFRE dès que s_éloigne un être cher (jalousie)</t>
  </si>
  <si>
    <t>Susceptible à l_extrême, il se blesse pour des broutilles</t>
  </si>
  <si>
    <t>Blessé ou contrarié : il s_indigne, explose en colère</t>
  </si>
  <si>
    <t>Blessé ou contrarié : il n_extériorise rien, rentre sa colère</t>
  </si>
  <si>
    <t>L_humeur est très instable ; alternance de rire et de larmes</t>
  </si>
  <si>
    <t>Aversion pour l_effort, pour le travail, aversion pour penser</t>
  </si>
  <si>
    <t>Frayeurs : La peur fait sursauter (peur du bruit, de l_orage)</t>
  </si>
  <si>
    <t>Angoisse PAR CRISES: sensation soudaine d_un danger imminent</t>
  </si>
  <si>
    <t>Difficultés à s_endormir (insomnie initiale)</t>
  </si>
  <si>
    <t>Pour s_endormir : besoin d_avoir une position particulière</t>
  </si>
  <si>
    <t>Fatigue le matin au réveil, le sommeil n_est pas réparateur</t>
  </si>
  <si>
    <t>Absences brèves et soudaines, défaillances de l_attention</t>
  </si>
  <si>
    <t>Evanouissements, ou malaises avec menace d_évanouissement</t>
  </si>
  <si>
    <t>Vif désir d_aliments salés  (On rajoute toujours du sel)</t>
  </si>
  <si>
    <t>Vif désir d_aliments sucrés (bonbons, confiture, chocolat)</t>
  </si>
  <si>
    <t>Vif désir d_aliments acides (citron, vinaigre, )</t>
  </si>
  <si>
    <t>Vif désir d_aliments amers, épicés, poivrés, ou fumés</t>
  </si>
  <si>
    <t>Vif désir de boire de l_eau</t>
  </si>
  <si>
    <t>Vif désir de boire de l_alcool (vin, liqueur, apéritif,)</t>
  </si>
  <si>
    <t>La douleur domine à l_arrière ou au sommet du crâne</t>
  </si>
  <si>
    <t>La douleur s_étend sur toute une moitié du crâne (migraine)</t>
  </si>
  <si>
    <t>Aux yeux : Sensation d_endolorissement, de meurtrissure</t>
  </si>
  <si>
    <t>Sensation d_éblouissement, aversion pour la lumière</t>
  </si>
  <si>
    <t>Sensation d_obscurité, besoin de lumière (y c amaurose)</t>
  </si>
  <si>
    <t>Vision trouble, difficulté d_accommodation, fatigue visuelle</t>
  </si>
  <si>
    <t>Eruptions de boutons, ou plaies, dans ou derrière l_oreille</t>
  </si>
  <si>
    <t xml:space="preserve">Sensation d_ouïe trop fine, hypersensibilité au bruit, </t>
  </si>
  <si>
    <t>Sensation d_oreille bouchée (Catarrhe tubaire)</t>
  </si>
  <si>
    <t>Diminution vraie de l_acuité auditive, surdité</t>
  </si>
  <si>
    <t>Bruits d_oreilles (bourdonnement, sifflement, tintement)</t>
  </si>
  <si>
    <t>Vertige vrai, ou tendance à tomber, à perdre l_équilibre</t>
  </si>
  <si>
    <t>Sensation de gorge piquante ou d_écharde</t>
  </si>
  <si>
    <t>L_haleine est fétide, repoussante</t>
  </si>
  <si>
    <t>La langue est chargée (couverte d_un enduit blanc ou jaune)</t>
  </si>
  <si>
    <t>La langue est molle et garde l_empreinte des dents</t>
  </si>
  <si>
    <t>Au coeur : douleur VAGUE, sensation d_oppression</t>
  </si>
  <si>
    <t>Expectoration d_un mucus EPAIS ET VISQUEUX</t>
  </si>
  <si>
    <t>Aérophagie, éructations, ballonnements de l_estomac</t>
  </si>
  <si>
    <t>Douleur d_estomac : sensation de crampe</t>
  </si>
  <si>
    <t>Douleur d_estomac : sensation d_aigreur ou de brûlure</t>
  </si>
  <si>
    <t>Douleur à l_aine (sensation de hernie, ganglions inguinaux)</t>
  </si>
  <si>
    <t>Douleur au rectum, ou à l_anus (y c hémorroïdes, ténesme)</t>
  </si>
  <si>
    <t>Anomalie de l_ASPECT des règles (couleur ou consistance)</t>
  </si>
  <si>
    <t>Douleur à l_utérus, ou sensation de descente des organes</t>
  </si>
  <si>
    <t>Troubles de l_érection, ou impuissance</t>
  </si>
  <si>
    <t>Douleur à l_urètre PENDANT la miction, urines brûlantes</t>
  </si>
  <si>
    <t>Douleur à l_urètre APRES avoir uriné, urines corrosives</t>
  </si>
  <si>
    <t>Besoin fréquent d_uriner (pollakiurie)</t>
  </si>
  <si>
    <t>Rétention d_urine, difficulté à uriner</t>
  </si>
  <si>
    <t>Incontinence, perte involontaire d_urine (y c énurésie)</t>
  </si>
  <si>
    <t>Urines troubles à l_émission, présence de sang ou de cellules</t>
  </si>
  <si>
    <t>Dans les urines : de l_albumine (protéinurie)</t>
  </si>
  <si>
    <t>Sensation d_engourdissement ou de fourmillement</t>
  </si>
  <si>
    <t>La peau cicatrise lentement et s_infecte (peau malsaine)</t>
  </si>
  <si>
    <t>Dans tout le corps : sensation de PIQURES, d_échardes</t>
  </si>
  <si>
    <t>Les symptômes s_aggravent le MATIN (y c matinée)</t>
  </si>
  <si>
    <t>Les symptômes s_aggravent le SOIR</t>
  </si>
  <si>
    <t>Les symptômes s_aggravent la NUIT</t>
  </si>
  <si>
    <t>Les symptômes s_aggravent par temps FROID et SEC</t>
  </si>
  <si>
    <t>Les symptômes s_aggravent par temps FROID et HUMIDE</t>
  </si>
  <si>
    <t>Les symptômes s_aggravent par temps CHAUD et HUMIDE</t>
  </si>
  <si>
    <t>Les symptômes s_aggravent par temps CHAUD et SEC</t>
  </si>
  <si>
    <t>Les symptômes s_aggravent dans les lieux CHAUDS</t>
  </si>
  <si>
    <t>Les symptômes s_aggravent dans les lieux FROIDS</t>
  </si>
  <si>
    <t>Les symptômes s_aggravent dans les lieux CONFINES, "SANS AIR"</t>
  </si>
  <si>
    <t>Les symptômes s_aggravent dans le VENT et les COURANTS D_AIR</t>
  </si>
  <si>
    <t>Rien ne va plus si le patient boit du VIN (ou de l_alcool)</t>
  </si>
  <si>
    <t>Les symptômes s_aggravent en restant IMMOBILE (y c allongé)</t>
  </si>
  <si>
    <t>Les symptômes s_aggravent par le MOUVEMENT (y c en marchant)</t>
  </si>
  <si>
    <t>Cause : habitude de boire de l_alcool (vin, bière, liqueurs)</t>
  </si>
  <si>
    <t>Deutsch</t>
  </si>
  <si>
    <t>English</t>
  </si>
  <si>
    <t>Espanol</t>
  </si>
  <si>
    <t>eo</t>
  </si>
  <si>
    <t>Frensh</t>
  </si>
  <si>
    <t>it</t>
  </si>
  <si>
    <t>G</t>
  </si>
  <si>
    <t>Il paziente vorrebbe parlare ma NON PUO_ (afasia)</t>
  </si>
  <si>
    <t>Nel cuoio capelluto : eruzione crostose, o d_altro genere</t>
  </si>
  <si>
    <t>I sintomi si aggravano col VENTO, e le CORRENTI D_ARIA</t>
  </si>
  <si>
    <t>NOTIZ</t>
  </si>
  <si>
    <t>NOTICE</t>
  </si>
  <si>
    <t>AVIZO</t>
  </si>
  <si>
    <t>NOTICO</t>
  </si>
  <si>
    <t>GUIDA</t>
  </si>
  <si>
    <t>• H. Duprat, ein Genfer Homöopath im Frankreich geborener und später in der Schweiz lebender Arzt war für seine Sachkenntnis und seine Umgänglichkeit berühmt. Er schrieb viele Artikel für die Homöopathie-Zeitschrift "Le Propagateur", deren Chefredakteur er bis 1939 war. Er veröffentlichte zwei Werke : "Théorie et pratique de l'homéopathie"(1932) und "Traité de Matière Médicale Homéopathique"(1947).</t>
  </si>
  <si>
    <t>• Doctor Henry DUPRAT was born at Montech (Tarn et Garonne, in France) and lived in Geneva (Swizerland). He was well-known for his competence and courtesy. He wrote numerous articles in "Le Propagateur", of which he was Editor in Chief until 1939. He published two books: "Théorie et pratique de l'homéopathie" (1932) and "Traité de Matière Médicale Homéopathique" (1947).</t>
  </si>
  <si>
    <t>• Médico homeópata ginebrés, nació en Francia en Montech (Tarn y Garona), el  Dr Henry DUPRAT era reputado por su competencia y su cortesia. Escribió numerosos artículos en Le Propagateur (El Propagador) del cuál fué redactor en jefe hasta 1939. Publicó dos obras: Teoría y práctica de la homeopatia (1932) y Tratado de Materia Médica Homeopática (1947).</t>
  </si>
  <si>
    <t>• Ghenevana homeopata kuracisto, naskita en Francio, la Doktoro Henry Duprat estis fama por siaj kompetenteco kaj ghentileco. Li verkis multnombrajn  artikolojn en la revuo "Le Propagateur" (la disvastiganto), kies li estis  la chefredaktoro ghis 1939. Li publikigis du verkojn: "Théorie et pratique de l'homéopathie"(1932) kaj "Traité de Matière Médicale Homéopathique"(1947).</t>
  </si>
  <si>
    <t>• Médecin homéopathe genevois, né en France à Montech (Tarn et Garonne), le Docteur Henry DUPRAT était réputé pour sa compétence et sa courtoisie. Il écrivit de nombreux articles dans "Le Propagateur", dont il fut rédacteur en chef jusqu'en 1939. Il publia deux ouvrages : "Théorie et pratique de l'homéopathie"(1932) et "Traité de Matière Médicale Homéopathique"(1947).</t>
  </si>
  <si>
    <t>• Medico omeopata ginevrino, nato in Francia a Montech (Tarn e Garonna), il Dr. Henry Duprat era assai stimato per la sua competenza e cortesia. Scrisse numerosi articoli per la rivista "Le Propagateur", di cui fu caporedattore fino al 1939. Pubblicò due libri : "Teoria e pratica dell'omeopatia" (1932) e "Trattato di Materia Medica Omeopatica" (1947).</t>
  </si>
  <si>
    <t>Die Zielsetzung der Software.</t>
  </si>
  <si>
    <t>The purpose and use of this tool.</t>
  </si>
  <si>
    <t>El objetivo y utilidad de la herramienta.</t>
  </si>
  <si>
    <t>La celo kaj la utileco de la ilo.</t>
  </si>
  <si>
    <t>Le but et l'utilité de l'outil.</t>
  </si>
  <si>
    <t>Scopi e utilità.</t>
  </si>
  <si>
    <t>• Le but du logiciel est de faciliter la tâche à ceux qui veulent pratiquer l'homéopathie selon l'approche UNICISTE, c'est à dire prendre en compte l'ETAT ENTIER du patient pour lui trouver un remède unique correspondant à son état du moment.</t>
  </si>
  <si>
    <t>Einige häufige Fragen.</t>
  </si>
  <si>
    <t>Frequently asked questions</t>
  </si>
  <si>
    <t>Algunas preguntas frecuentes.</t>
  </si>
  <si>
    <t>Kelkaj ofte metitaj demandoj.</t>
  </si>
  <si>
    <t>Quelques questions fréquentes.</t>
  </si>
  <si>
    <t>Qualche domanda frequente.</t>
  </si>
  <si>
    <t xml:space="preserve">1/ Müssen wirklich alle Fragen des Fragenkatalogs beantwortet werden ? </t>
  </si>
  <si>
    <t xml:space="preserve">1/ Is it mandatory to answer all the questions of the  questionnary ?  </t>
  </si>
  <si>
    <t>1/ ¿ Es necesario responder a todas las preguntas del cuestionario ?</t>
  </si>
  <si>
    <t>1/ Chu vere necesas respondi al chiuj demandoj de la demandaro ?</t>
  </si>
  <si>
    <t>1/- Faut-il vraiment répondre à toutes les questions du questionnaire ?</t>
  </si>
  <si>
    <t>1/ Bisogna veramente rispondere a tutte le domande del questionario ?</t>
  </si>
  <si>
    <t>• Das ist nicht notwendig. Aber mit dem Umfang gegebener Antworten wird das Ergebnis zuverlässiger werden. Es ist v.a. wichtig, für Symptome , die man nicht kennt oder zu denen man keine Angaben machen kann, eine "0" bzw. bei Fragen, die man nicht beantworten kann ein "?" einzugeben.</t>
  </si>
  <si>
    <t>• Not necessarily.  But the result will be better if you  give more information. In particular, it is important to indicate clearly : by the note "0", the symptoms which you know absent, and by the sign "?", the questions to whitch you cannot answer.</t>
  </si>
  <si>
    <t>• No necesariamente. Pero, el resultado será mejor si da más información. Es importante en particular indicar bien: por la nota "0", los síntomas que saben ausentes, y por la señal "?", las cuestiones a las cuales no pueden responder.</t>
  </si>
  <si>
    <t>• Ne devige. Sed la rezulto estos des pli bona ke vi donos pli da informojn. Aparte gravas bone indiki : per la noto "0", la simptomojn, kiujn vi scias forestantajn, kaj per la signo "?", la demandojn al kiuj vi ne povas respondi.</t>
  </si>
  <si>
    <t xml:space="preserve">2/ Warum eine Einstufung von 0 bis 10; welche Beziehung besteht zu ein- bis dreiwertigen Einstufung bei Kent ? </t>
  </si>
  <si>
    <t>2/ Why this notation from 0 to 10 ; which relationship with  the 1, 2, 3 degrees of Kent ?</t>
  </si>
  <si>
    <t>2/ ¿ Por qué la anotación de 0 a 10 ; que relación hay con los grados 1, 2, 3 de Kent ?</t>
  </si>
  <si>
    <t>2/ Kial tiu notado de 0 ghis 10 ; kia rilato kun la kutimaj gradoj 1, 2, 3 de Kent ?</t>
  </si>
  <si>
    <t>2/- Pourquoi ces notes de 0 à 10 ; quel rapport avec les degrés 1, 2, 3 de Kent ?</t>
  </si>
  <si>
    <t xml:space="preserve">3/ Warum muss eine Unterscheidung zwischen "0" und "?" gemacht werden? Was ist die Folge? </t>
  </si>
  <si>
    <t xml:space="preserve">3/ Why this distinction between "0" and "?" ; what is the impact on the found solution ?  </t>
  </si>
  <si>
    <t>3/ Por qué la distinción entre "0" y "?" ; cuál es el impacto sobre el resultado final ?</t>
  </si>
  <si>
    <t>3/ Kial tiu distingo inter "0" et "?" ; kia estas la influo sur la trovata solvo ?</t>
  </si>
  <si>
    <t>3/- Pourquoi cette distinction entre "0" et "?" ; quel impact sur la solution trouvée ?</t>
  </si>
  <si>
    <t>3/ Perché questa distinzione fra "0" e "?" ; che influenza può avere sulla soluzione finale ?</t>
  </si>
  <si>
    <t>Die Quellen.</t>
  </si>
  <si>
    <t>Sources</t>
  </si>
  <si>
    <t>Las fuentes de información.</t>
  </si>
  <si>
    <t>La fontoj.</t>
  </si>
  <si>
    <t>Les sources</t>
  </si>
  <si>
    <t>Le fonti bibliografiche</t>
  </si>
  <si>
    <t xml:space="preserve">• Das interne Materia Medica der Software, die die Beschreibung von 398 Heilmitteln umfaßt, ist zusammengestellt worden auf der Grundlage folgender Quellen: </t>
  </si>
  <si>
    <t xml:space="preserve">• The internal Materia Medica of the software, which includes the description of 398 remedies, was built by  making an original synthesis of the following documents :  </t>
  </si>
  <si>
    <t>La Materia Médica interna del programa, que comprende la descripción de 398 remedios, fue construida de una síntesis original de los siguientes documentos :</t>
  </si>
  <si>
    <t>• La interna "Kuracila Lernindajho" de la logikajho, kiu enhavas la priskribon de 398 kuraciloj, estas konstruita farante originalan sintezon de la jenaj dokumentoj :</t>
  </si>
  <si>
    <t>• La Matière Médicale interne du logiciel, qui comprend la description de 398 remèdes, a été construite en faisant une synthèse originale des documents suivants :</t>
  </si>
  <si>
    <t>• La Materia Medica interna del programma, che comprende la descrizione di 398 rimedi, è stata elaborata facendo una sintesi originale dei seguenti testi :</t>
  </si>
  <si>
    <t>{</t>
  </si>
  <si>
    <t>goalText</t>
  </si>
  <si>
    <t>goalTitle</t>
  </si>
  <si>
    <t>sourceTitle</t>
  </si>
  <si>
    <t>sourceText</t>
  </si>
  <si>
    <t>aboutTitle</t>
  </si>
  <si>
    <t>aboutText</t>
  </si>
  <si>
    <t>A</t>
  </si>
  <si>
    <t>};</t>
  </si>
  <si>
    <t>F</t>
  </si>
  <si>
    <t>Das Ziel der Software besteht darin, die Arbeit für jene einfacher zu machen, die die Homöopathie nach dem Einzelmittelprinzip anwenden wollen, das heißt, die bei der Mittelwahl die Gesamtheit aller Symptome des Patienten berücksichtigen, um so ein individuelles, nur zu ihm allein passendes Heilmittel zu finden, das seinem aktuellen Zustand entspricht.</t>
  </si>
  <si>
    <t>The purpose of this program is to ease the work of those who wants to practice UNICIST homeopathy ; meaning  they will take into account the ENTIRE STATE of the patient in order to find him a unique remedy responding to his state of the moment.</t>
  </si>
  <si>
    <t>El objetivo del programa es facilitar la tarea a los que quieren practicar la homeopatia desde el enfoque UNICISTA, es decir tener en cuenta el ESTADO ENTERO del paciente para encontrar un remedio único correspondiente a su estado del momento.</t>
  </si>
  <si>
    <t>La celo de tiu logikajho estas faciligi la taskon al chiuj, kiuj deziras praktiki homeopation lau la UNIKISTA agmaniero, tio estas (ideale) pripensi LA TUTAN STATON de la paciento por elekti ununuran kuracilon, responde al lia nuntempa stato.</t>
  </si>
  <si>
    <t>Lo scopo di questo programma è di facilitare il lavoro a coloro che vogliono praticare l'omeopatia secondo l'approccio UNICISTA, cioè tenendo conto dell' INTERO STATO del paziente, e di aiutare la ricerca di un rimedio unico corrispondente allo stato del paziente in quel momento.</t>
  </si>
  <si>
    <t>Dr Odette BOUJARD-DUFLO -- Ophtalmologie homéopathique -- Librairie Le François, Paris, 1978.</t>
  </si>
  <si>
    <t>Dr Georges BROUSSALIAN -- Traduction française du Répertoire de KENT, 1986 -- (Pour quelques symptômes seulement)</t>
  </si>
  <si>
    <t>Dr M. DELTOMBE -- Natrum carbonicum -- in Homéopathie Française 1989 ; 77, n°1 : 36-44</t>
  </si>
  <si>
    <t>Dr Denis DEMARQUE, Jacques JOUANNY, Bernard POITEVIN, Yves SAINT-JEAN -- Pharmacologie et Matière Médicale Homéopathique -- Editions BOIRON-CEDH, Sainte Foy lès Lyon, 1993.</t>
  </si>
  <si>
    <t>Dr Henry DUPRAT -- Traité de matière médicale homéopathique, -- Editions J.-B.BAILLIERE &amp; Fils, Paris, 1981.</t>
  </si>
  <si>
    <t>Dr Christian GARCIA -- "La ménopause au cabinet dentaire"in "Bulletin du Syndicat National des chirurgiens dentistes homéopathes" 1/1995</t>
  </si>
  <si>
    <t>Dr Michel GUERMONPREZ -- Matière médicale homéopathique -- DOIN Editeur, Paris, 1987.</t>
  </si>
  <si>
    <t>Dr Constantin HERING -- Symptômes Guides de la Matière Médicale Homœopathique -- Tomes II, traduit par Edouard BROUSSALIAN, Roselyne della FAILLE et François GAMBY, Tome III, traduit par François GAMBY et Edouard BROUSSALIAN, Tome V, traduit par Louis MATHIEU et Jean-Marie TRIBOULLARD. -- Editions Roger JOLLOIS, Paris, 1993-1995.</t>
  </si>
  <si>
    <t>Dr G. HODIAMONT -- Les remèdes végétaux -- (Ouvrage cité par un correspondant pour quelques remèdes)</t>
  </si>
  <si>
    <t>Dr Jacques HUI BON HOA -- Carcinosinum. Etude pathogénésique et clinique in "Recueil des publications du Dr HUI BON HOA" -- publié par le Groupe MERCURIUS à Nîmes, Avril 1978. Imprimerie offset NEC à Nîmes.</t>
  </si>
  <si>
    <t>Dr Jacques JOUANNY -- Notions essentielles de matière médicale homéopathique -- Editions des Laboratoires BOIRON, Sainte Foy lès Lyon, 1979.</t>
  </si>
  <si>
    <t>Dr O.A. JULIAN -- Dictionnaire de matière médicale homéopathique -- Masson Editeur, Paris, 1981.</t>
  </si>
  <si>
    <t>Dr O.A. JULIAN -- Traité de Micro-immunothérapie dynamisée Tome II -- Librairie Le François, Paris, 1977.</t>
  </si>
  <si>
    <t>Dr J.T. KENT -- Matière médicale homéopathique -- (Ouvrage cité par un correspondant pour Arsenicum album)</t>
  </si>
  <si>
    <t>Dr J.-A. LATHOUD -- Etudes de matière médicale homéopathique -- MARTIN et TERNET Editeurs, Vienne, 1932</t>
  </si>
  <si>
    <t>Dr Louis MATHIEU -- Etude de Aconit et de Arsenicum album --(Communication personnelle, février 1993)</t>
  </si>
  <si>
    <t>Dr Henri PRADAL -- Dictionnaire critique des médicaments -- Editions du couloir de GAUBE - SARL, CAUTERETS, 1978.-- (Pour : Largactil [Chlorpromazine], Nozinan [Levomépromazine] et Tifomycine [Chloramphénicol])</t>
  </si>
  <si>
    <t>Dr Phou SOUK-ALOUN -- Pathogénésie de Brucella melitensis -- Homéopathie Française 1989 ;77,n°2 p21-29</t>
  </si>
  <si>
    <t>Groupe THUYA à Nîmes -- Etude de Kalium carbonicum -- Document de travail, mai 1992.</t>
  </si>
  <si>
    <t>Dr TYLER -- Matière médicale homéopathique -- (Ouvrage cité par un correspondant pour Arsenicum album)</t>
  </si>
  <si>
    <t>Dr Léon VANNIER et Jean POIRIER -- Précis de matière médicale homéopathique -- DOIN Ed., Paris, 1979.</t>
  </si>
  <si>
    <t>Dr H. VOISIN -- Matière médicale du praticien homéopathe -- MALOINE S.A. Editeur, Paris, 1980.</t>
  </si>
  <si>
    <t>Dr Roland ZISSU -- Matière médicale homéopathique constitutionnelle -- Librairie LE FRANCOIS, Paris, 1977.</t>
  </si>
  <si>
    <t>Dr Roland ZISSU et Michel GUILLAUME -- Manuel de médecine homéopathique. Première partie : principes et méthode -- DOIN Editeurs, Paris, 1977. -- (Pour la signification des degrés, et pour la hiérarchie des signes).</t>
  </si>
  <si>
    <t>Dr BOGER -- Matière médicale homéopathique (Ouvrage cité par un correspondant pour Arsenicum album)</t>
  </si>
  <si>
    <t>Dr Christian GARCIA -- "Graphites" in "Bulletin du Syndicat National des chirurgiens dentistes homéopathes" 1/1992</t>
  </si>
  <si>
    <t>var sources = [</t>
  </si>
  <si>
    <t>Dr Christian GARCIA -- "L_homéopathie en pratique bucco-dentaire quotidienne" in "cahier de médecine homéopathique n°3" -- Editions MASSON, Paris, 1987.</t>
  </si>
  <si>
    <t>Dr Christian GARCIA -- "Homéopathie et troubles neurologiques de la cavité buccale et de la face" in "Bulletin de l_association odonto-stomatologique d_homéopathie" n° 1/1995</t>
  </si>
  <si>
    <t>Dr Christian GARCIA -- "Homéopathie, terrain morbide et odonto-stomatologie"in "Bulletin de l_association odonto-stomatologique d_homéopathie" 1986</t>
  </si>
  <si>
    <t>Dr Didier GRANDGEORGES -- L_homéopathie exactement Tome II -- Roger JOLLOIS Editeur, Paris, 1990.</t>
  </si>
  <si>
    <t>Le questionnaire de ce logiciel a été construit sur la base d_une étude statistique, dont on trouvera une présentation dans l_article : "Le répertoire de Kent au risque de la statistique" (par J.J.Kasparian), paru dans la revue l_Homéopathie Européenne, tome 2, janvier-février 1994, Editeur : Médition, 1, rue du Départ, F-75014 Paris. (L_article est également disponible sur le site http://homeoint.org, et dans la Revue belge d_homéopathie 2003 n°38b).</t>
  </si>
  <si>
    <t>• Kent´s Zahlen sind nicht nur einfache Werte, sondern Klassifikationen. Sie wurden entsprechend der Häufigkeit beobachteter Fälle eingetragen, gemäss einer mathematischen Progression. Wenn ein Mittel dreiwertig ist, wurde das Symptom doppelt so häufig beobachtet wie das eines zweiwertigen Mittels. Es ist nicht zulässig, einfach Kent´s Bewertungszahlen heran zu ziehen.• Aber, um zu funktionieren hat verlangt die Software, daß die angegebenen Vermerke proportional zur Anzahl der Beobachtungen sind: ein Eintrag "8" muß zweimal öfter beobachtet worden sein als ein Symptom, das man mit  "4" bewertet, dieses zweimal öfter als ein Eintrag mit "2" etc.• In Praxis kann man die Wertigkeiten 1, 2 und 3 von Kent mit den Einträgen  "2", "4" bzw. "8" vergleichen.</t>
  </si>
  <si>
    <t>• Los grados de Kent no son números cuantitativas sino etiquetas de clase. Son atribuidos en función del número de casos observados pero únicamente de forma de progresión geométrica. (De esta manera, un signo es marcado con el valor de 3 si éste ha sido observado 2 veces más frecuentemente que un signo con el grado 2, siendo éste 2 veces más frecuente que remedio con un valor de 1). Los grados de Kent no son números cuantitativos, no es correcto sumarlos.• Ahora bien, para funcionar, este programa informático tiene necesidad que las notas indicadas sean proporcionales entre observaciones: una síntoma que recibe el valor 8 debe haber sido observado dos veces más a menudo que un síntoma con el valor 4, éste mismo debe haber sido observado dos veces más a menudo que un síntoma con el valor de 2.• En práctica, yo traduje los grados 1, 2 y 3 de Kent respectivamente por las notas 2, 4 y 8.</t>
  </si>
  <si>
    <t>• La gradoj de Kent ne estas nombroj sed numeroj de klasoj. Ili certe estas atribuitaj al kuraciloj (aû al signoj) funkcie de la nombro de la observitaj kazoj, sed laù geometria progresio (Kuracilo (aû signo) estas klasifikata al grado 3 se ghi estis observata 2 foje pli ofte ol kuracilo de la grado 2, ghi-mem 2 foje pli ofte ol kuracilo de la grado 1). Tiuj Kentaj gradoj ne estante nombrojn, ne prave estas ilin adicii.• Nu, por ellabori la sintezon de chiuj miaj fontoj, per la procedo de la "simil-portreto", mi bezonis adicii nombrojn de observataj kazoj. Tial, la notoj de la logikajho Duprat estas proporciaj al nombroj de observataj kazoj : signo notata 8 estis observata dufoje plej ofte ol signo notata 4, ghi mem observata dufoje plei ofte ol signo notata 2.• Praktike, mi tradukis la gradojn 1, 2 kaj 3 de Kent, respective per la notoj 2, 4 kaj 8.</t>
  </si>
  <si>
    <t>• Die Unterscheidung ist wichtig, weil:••  "0" bedeutet: "ICH WEISS, der Patient hat dieses Symptom zwar nicht, aber es hätte auftreten können". Die Antwort "0" entspricht also einem ausschliessenden Symptom. ••    "?" bedeutet: "ICH KANN KEINE Antwort geben. Entweder liegen mir keine Informationen vor, oder die Frage trifft auf den Patienten nicht zu, oder ich habe die Frage nicht verstanden. Diese Antwort wird für die Wahl des Mittels neutral bleiben; sie wird die Wahl weder auf die eine noch auf die andere Weise beeinflussen.</t>
  </si>
  <si>
    <t>• Esta distinción es importante :•• El "0" significa : "YO SÉ que el paciente no tiene este síntoma, siendo que podría presentar dicho síntoma". Esta respuesta influirá sobre el resultado ya que tendrá la calidad de un síntoma eliminador.•• El "?" significa : "NO SÉ RESPONDER. Ya sea que la información me falta, o que la pregunta no tiene sentido con este paciente, o bien, yo no entiendo la pregunta". Esta respuesta se mantendrá neutra para la elección del remedio ; no influirá ni en un sentido ni en el otro.</t>
  </si>
  <si>
    <t>.</t>
  </si>
  <si>
    <t>• Tiu distingo gravas :•• La "0" signifas : "MI SCIAS ke la paciento ne havas tiun simptomon, kiam ghi tre bone povantus havi ghin". Tiu respondo influos la rezulton kiel farus eliminanta simptomo.•• La "?" signifas : "MI NE SCIAS respondi. Aù ke mankas al mi informon ; aù ke la demando ne havas senson por tiu paciento ; aù ke mi ne komprenas la demandon". Tiu repondo restos neùtra por la elekto de la kuracilo ; ghi influos la rezulton nek al iun sencon, nek al aliu</t>
  </si>
  <si>
    <t>a</t>
  </si>
  <si>
    <t>{q</t>
  </si>
  <si>
    <t>}];</t>
  </si>
  <si>
    <t>},{q</t>
  </si>
  <si>
    <t>• Pas nécessairement. Mais, le résultat sera meilleur si vous donnez plus d_information. Il est important en particulier de bien indiquer : par la note "0", les symptômes que vous savez absents, et par le signe "?", les questions auxquelles vous ne pouvez pas répondre.</t>
  </si>
  <si>
    <t>• Non necessariamente. Ma, più informazioni date più il risultato sarà migliore. E_ importante in particolare indicare bene : con la valutazione "0", i sintomi che sapete assenti ; col segno "?", le domande a cui non potete rispondere.</t>
  </si>
  <si>
    <t>2/ Perché queste valutazioni da 0 a 10 ; c_è una relazione con i gradi 1, 2, 3 di Kent ?</t>
  </si>
  <si>
    <t xml:space="preserve">• Kents_ degrees are not numbers but class labels. Indeed, they were attributed according to  the number of observed cases, but follwoing a geometric progression (So, a "sign*remedy" pair is in the degree 3 if it has been observed twice more often than another which is in degree 2, and this one twice more often than another which is in degree 1). Since this Kents_ degrees are not numbers, it is not legitimate to add them.• Now, to operate, this program needs that the given notes be proportional to the numbers of observations : a sign noted 8 was observed twice  more often than a sign noted 4, itself observed twice more often than a sign noted 2.  • In practice, I translated Kent_s degrees 1, 2, 3 respectively by the notes 2, 4 and 8.  </t>
  </si>
  <si>
    <t>• Les degrés de Kent ne sont pas des nombres mais des numéros de classes. Ils ont été attribués aux remèdes (et aux signes) en fonction du nombre de cas observés, mais selon une progression géométrique (un remède est au degré 3 s_il a été observé 2 fois plus souvent qu_un remède du degré 2, lui-même 2 fois plus souvent qu_un remède du degré 1). Ces degrés de Kent n_étant pas des nombres, il n_est pas légitime de les additionner.• Or, pour fonctionner, ce logiciel a besoin que les notes indiquées soient proportionnelles aux nombres d_observations : un signe noté 8 doit avoir été observé deux fois plus souvent qu_un signe noté 4, lui-même observé deux fois plus souvent qu_un signe noté 2.• En pratique, j_ai  traduit les degrés 1, 2 et 3 de Kent respectivement par les notes 2, 4 et 8.</t>
  </si>
  <si>
    <t>• I gradi di Kent non sono numeri matematici ma numeri di classificazione. Certo, sono stati attribuiti ai rimedi (e ai sintomi) in funzione del numero di casi osservati, ma secondo una progressione geometrica (Cioè, un rimedio è al grado 3 se è stato osservato 2 volte più spesso di un altro rimedio che è al grado 2, esso stesso osservato 2 volte più spesso di un altro rimedio che è al grado 1). I gradi di Kent, non essendo numeri matematici, non si possono sommare.• Ora, per funzionare, questo programma ha bisogno che le valutazioni indicate siano proporzionali al numero di osservazioni: un sintomo a cui si dà la valutazione 8 dev_essere stato osservato due volte più spesso di un sintomo da 4, esso stesso osservato due volte più spesso di un sintomo da 2.• In pratica, ho tradotto i gradi 1, 2 e 3 di Kent, rispettivamente con le valutazioni 2, 4 e 8.</t>
  </si>
  <si>
    <t>• This distinction is important :•• The "0" means :  "I KNOW that the patient does not have this symptom, while he very well could have had it". This answer will influence the result as an eliminatory symptome.  •• The "?" means : "I CANNOT answer. Either that I miss information, or that the question has no sense for  this patient, or that I don_t understand the question". This answer will remain neutral for the choice of the remedy ; it will influence the choice neither in one direction or the other.</t>
  </si>
  <si>
    <t>• La distinction est importante :•• Le "0" signifie : "JE SAIS que le patient n_a pas ce symptôme, alors qu_il aurait très bien pu l_avoir". Cette réponse infléchira le résultat à la manière d_un symptôme éliminateur.•• Le "?" signifie : "JE NE SAIS PAS répondre. Soit que l_information me manque, soit que la question n_a pas de sens pour ce patient, soit que je ne comprends pas la question". Cette réponse restera neutre pour le choix du remède ; elle n_infléchira le choix ni dans un sens ni dans l_autre.</t>
  </si>
  <si>
    <t>• La distinzione è importante :•• Lo "0" significa : "IO SO che il paziente non ha quel sintomo, mentre avrebbe benissimo potuto averlo". Questa risposta condiziona il risultato tanto quanto un sintomo di eliminazione.•• Il "?" significa : "NON SO rispondere. O perché mi manca l_informazione, o perché la domanda non ha senso per quel paziente, o perché non capisco la domanda. Questa risposta resterà neutra nella scelta del rimedio : non condizionerà la scelta né in un senso né nell_altro.</t>
  </si>
</sst>
</file>

<file path=xl/styles.xml><?xml version="1.0" encoding="utf-8"?>
<styleSheet xmlns="http://schemas.openxmlformats.org/spreadsheetml/2006/main">
  <fonts count="11">
    <font>
      <sz val="11"/>
      <color theme="1"/>
      <name val="Calibri"/>
      <family val="2"/>
      <scheme val="minor"/>
    </font>
    <font>
      <b/>
      <sz val="11"/>
      <color theme="1"/>
      <name val="Calibri"/>
      <family val="2"/>
      <scheme val="minor"/>
    </font>
    <font>
      <sz val="9"/>
      <name val="Arial"/>
      <family val="2"/>
    </font>
    <font>
      <sz val="9"/>
      <name val="Geneva"/>
    </font>
    <font>
      <i/>
      <sz val="9"/>
      <name val="Arial"/>
      <family val="2"/>
    </font>
    <font>
      <b/>
      <sz val="12"/>
      <name val="Geneva"/>
    </font>
    <font>
      <b/>
      <sz val="11"/>
      <name val="Geneva"/>
    </font>
    <font>
      <b/>
      <sz val="9"/>
      <name val="Geneva"/>
    </font>
    <font>
      <b/>
      <sz val="9"/>
      <name val="Arial"/>
      <family val="2"/>
    </font>
    <font>
      <b/>
      <sz val="11"/>
      <name val="Arial"/>
      <family val="2"/>
    </font>
    <font>
      <sz val="11"/>
      <name val="Arial"/>
      <family val="2"/>
    </font>
  </fonts>
  <fills count="5">
    <fill>
      <patternFill patternType="none"/>
    </fill>
    <fill>
      <patternFill patternType="gray125"/>
    </fill>
    <fill>
      <patternFill patternType="solid">
        <fgColor rgb="FF00B050"/>
        <bgColor indexed="64"/>
      </patternFill>
    </fill>
    <fill>
      <patternFill patternType="solid">
        <fgColor rgb="FF00B0F0"/>
        <bgColor indexed="64"/>
      </patternFill>
    </fill>
    <fill>
      <patternFill patternType="solid">
        <fgColor theme="6" tint="0.59999389629810485"/>
        <bgColor indexed="64"/>
      </patternFill>
    </fill>
  </fills>
  <borders count="1">
    <border>
      <left/>
      <right/>
      <top/>
      <bottom/>
      <diagonal/>
    </border>
  </borders>
  <cellStyleXfs count="1">
    <xf numFmtId="0" fontId="0" fillId="0" borderId="0"/>
  </cellStyleXfs>
  <cellXfs count="49">
    <xf numFmtId="0" fontId="0" fillId="0" borderId="0" xfId="0"/>
    <xf numFmtId="0" fontId="0" fillId="0" borderId="0" xfId="0" quotePrefix="1"/>
    <xf numFmtId="0" fontId="0" fillId="2" borderId="0" xfId="0" applyFill="1"/>
    <xf numFmtId="0" fontId="0" fillId="0" borderId="0" xfId="0" applyFill="1"/>
    <xf numFmtId="0" fontId="3" fillId="0" borderId="0" xfId="0" applyFont="1" applyFill="1" applyAlignment="1" applyProtection="1">
      <alignment horizontal="left" vertical="center" wrapText="1"/>
      <protection locked="0"/>
    </xf>
    <xf numFmtId="0" fontId="0" fillId="0" borderId="0" xfId="0" applyFill="1" applyAlignment="1" applyProtection="1">
      <alignment horizontal="justify" vertical="center" wrapText="1"/>
      <protection locked="0"/>
    </xf>
    <xf numFmtId="0" fontId="0" fillId="0" borderId="0" xfId="0" applyFill="1" applyAlignment="1" applyProtection="1">
      <alignment horizontal="justify" vertical="center" wrapText="1"/>
    </xf>
    <xf numFmtId="0" fontId="0" fillId="0" borderId="0" xfId="0" applyFill="1" applyAlignment="1" applyProtection="1">
      <alignment horizontal="left" vertical="center" wrapText="1"/>
    </xf>
    <xf numFmtId="0" fontId="0" fillId="0" borderId="0" xfId="0" applyFill="1" applyAlignment="1" applyProtection="1">
      <alignment horizontal="left" vertical="center" wrapText="1"/>
      <protection locked="0"/>
    </xf>
    <xf numFmtId="0" fontId="0" fillId="0" borderId="0" xfId="0" applyFill="1" applyAlignment="1" applyProtection="1">
      <alignment vertical="center" wrapText="1"/>
    </xf>
    <xf numFmtId="0" fontId="4" fillId="0" borderId="0" xfId="0" applyFont="1" applyFill="1" applyAlignment="1" applyProtection="1">
      <alignment horizontal="left" vertical="center" wrapText="1"/>
      <protection locked="0"/>
    </xf>
    <xf numFmtId="0" fontId="5" fillId="0" borderId="0" xfId="0" applyFont="1" applyFill="1" applyAlignment="1" applyProtection="1">
      <alignment horizontal="left" vertical="center" wrapText="1"/>
      <protection locked="0"/>
    </xf>
    <xf numFmtId="0" fontId="5" fillId="0" borderId="0" xfId="0" applyFont="1" applyFill="1" applyAlignment="1" applyProtection="1">
      <alignment horizontal="justify" vertical="center" wrapText="1"/>
      <protection locked="0"/>
    </xf>
    <xf numFmtId="0" fontId="5" fillId="0" borderId="0" xfId="0" applyFont="1" applyFill="1" applyAlignment="1" applyProtection="1">
      <alignment horizontal="justify" vertical="center" wrapText="1"/>
    </xf>
    <xf numFmtId="0" fontId="5" fillId="0" borderId="0" xfId="0" applyFont="1" applyFill="1" applyAlignment="1" applyProtection="1">
      <alignment horizontal="left" vertical="center" wrapText="1"/>
    </xf>
    <xf numFmtId="0" fontId="6" fillId="0" borderId="0" xfId="0" applyFont="1" applyFill="1" applyAlignment="1" applyProtection="1">
      <alignment horizontal="left" vertical="center" wrapText="1"/>
      <protection locked="0"/>
    </xf>
    <xf numFmtId="0" fontId="6" fillId="0" borderId="0" xfId="0" applyFont="1" applyFill="1" applyAlignment="1" applyProtection="1">
      <alignment horizontal="justify" vertical="center" wrapText="1"/>
      <protection locked="0"/>
    </xf>
    <xf numFmtId="0" fontId="6" fillId="0" borderId="0" xfId="0" applyFont="1" applyFill="1" applyAlignment="1" applyProtection="1">
      <alignment horizontal="justify" vertical="center" wrapText="1"/>
    </xf>
    <xf numFmtId="0" fontId="6" fillId="0" borderId="0" xfId="0" applyFont="1" applyFill="1" applyAlignment="1" applyProtection="1">
      <alignment horizontal="left" vertical="center" wrapText="1"/>
    </xf>
    <xf numFmtId="0" fontId="2" fillId="0" borderId="0" xfId="0" applyFont="1" applyFill="1" applyAlignment="1" applyProtection="1">
      <alignment horizontal="left" vertical="center" wrapText="1"/>
      <protection locked="0"/>
    </xf>
    <xf numFmtId="0" fontId="7" fillId="0" borderId="0" xfId="0" applyFont="1" applyFill="1" applyAlignment="1" applyProtection="1">
      <alignment horizontal="left" vertical="center" wrapText="1"/>
      <protection locked="0"/>
    </xf>
    <xf numFmtId="0" fontId="8" fillId="0" borderId="0" xfId="0" applyFont="1" applyFill="1" applyAlignment="1" applyProtection="1">
      <alignment horizontal="justify" vertical="center" wrapText="1"/>
      <protection locked="0"/>
    </xf>
    <xf numFmtId="0" fontId="7" fillId="0" borderId="0" xfId="0" applyFont="1" applyFill="1" applyAlignment="1" applyProtection="1">
      <alignment horizontal="justify" vertical="center" wrapText="1"/>
    </xf>
    <xf numFmtId="0" fontId="7" fillId="0" borderId="0" xfId="0" applyFont="1" applyFill="1" applyAlignment="1" applyProtection="1">
      <alignment horizontal="left" vertical="center" wrapText="1"/>
    </xf>
    <xf numFmtId="0" fontId="8" fillId="0" borderId="0" xfId="0" applyFont="1" applyFill="1" applyAlignment="1" applyProtection="1">
      <alignment horizontal="left" vertical="center" wrapText="1"/>
      <protection locked="0"/>
    </xf>
    <xf numFmtId="0" fontId="7" fillId="0" borderId="0" xfId="0" applyFont="1" applyFill="1" applyAlignment="1" applyProtection="1">
      <alignment horizontal="justify" vertical="center" wrapText="1"/>
      <protection locked="0"/>
    </xf>
    <xf numFmtId="0" fontId="0" fillId="3" borderId="0" xfId="0" applyFill="1"/>
    <xf numFmtId="0" fontId="0" fillId="3" borderId="0" xfId="0" quotePrefix="1" applyFill="1"/>
    <xf numFmtId="0" fontId="9" fillId="4"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6" fillId="4" borderId="0" xfId="0" applyFont="1" applyFill="1" applyAlignment="1" applyProtection="1">
      <alignment horizontal="justify" vertical="center" wrapText="1"/>
      <protection locked="0"/>
    </xf>
    <xf numFmtId="0" fontId="6" fillId="4" borderId="0" xfId="0" applyFont="1" applyFill="1" applyAlignment="1" applyProtection="1">
      <alignment horizontal="justify" vertical="center" wrapText="1"/>
    </xf>
    <xf numFmtId="0" fontId="6" fillId="4" borderId="0" xfId="0" applyFont="1" applyFill="1" applyAlignment="1" applyProtection="1">
      <alignment horizontal="left" vertical="center" wrapText="1"/>
    </xf>
    <xf numFmtId="0" fontId="0" fillId="4" borderId="0" xfId="0" applyFill="1"/>
    <xf numFmtId="0" fontId="1" fillId="4" borderId="0" xfId="0" applyFont="1" applyFill="1" applyAlignment="1" applyProtection="1">
      <alignment horizontal="left" vertical="center" wrapText="1"/>
      <protection locked="0"/>
    </xf>
    <xf numFmtId="0" fontId="7" fillId="4" borderId="0" xfId="0" applyFont="1" applyFill="1" applyAlignment="1" applyProtection="1">
      <alignment horizontal="left" vertical="center" wrapText="1"/>
      <protection locked="0"/>
    </xf>
    <xf numFmtId="0" fontId="1" fillId="4" borderId="0" xfId="0" applyFont="1" applyFill="1" applyAlignment="1" applyProtection="1">
      <alignment horizontal="justify" vertical="center" wrapText="1"/>
      <protection locked="0"/>
    </xf>
    <xf numFmtId="0" fontId="1" fillId="4" borderId="0" xfId="0" applyFont="1" applyFill="1" applyAlignment="1" applyProtection="1">
      <alignment horizontal="justify" vertical="center" wrapText="1"/>
    </xf>
    <xf numFmtId="0" fontId="1" fillId="4" borderId="0" xfId="0" applyFont="1" applyFill="1" applyAlignment="1" applyProtection="1">
      <alignment horizontal="left" vertical="center" wrapText="1"/>
    </xf>
    <xf numFmtId="0" fontId="1" fillId="4" borderId="0" xfId="0" applyFont="1" applyFill="1"/>
    <xf numFmtId="0" fontId="0" fillId="4" borderId="0" xfId="0" applyFont="1" applyFill="1" applyAlignment="1" applyProtection="1">
      <alignment horizontal="left" vertical="center" wrapText="1"/>
      <protection locked="0"/>
    </xf>
    <xf numFmtId="0" fontId="3" fillId="4" borderId="0" xfId="0" applyFont="1" applyFill="1" applyAlignment="1" applyProtection="1">
      <alignment horizontal="left" vertical="center" wrapText="1"/>
      <protection locked="0"/>
    </xf>
    <xf numFmtId="0" fontId="0" fillId="4" borderId="0" xfId="0" applyFont="1" applyFill="1" applyAlignment="1" applyProtection="1">
      <alignment horizontal="justify" vertical="center" wrapText="1"/>
      <protection locked="0"/>
    </xf>
    <xf numFmtId="0" fontId="0" fillId="4" borderId="0" xfId="0" applyFont="1" applyFill="1" applyAlignment="1" applyProtection="1">
      <alignment horizontal="justify" vertical="center" wrapText="1"/>
    </xf>
    <xf numFmtId="0" fontId="0" fillId="4" borderId="0" xfId="0" applyFont="1" applyFill="1" applyAlignment="1" applyProtection="1">
      <alignment horizontal="left" vertical="center" wrapText="1"/>
    </xf>
    <xf numFmtId="0" fontId="0" fillId="4" borderId="0" xfId="0" applyFont="1" applyFill="1"/>
    <xf numFmtId="0" fontId="1" fillId="4" borderId="0" xfId="0" applyFont="1" applyFill="1" applyAlignment="1" applyProtection="1">
      <alignment horizontal="left" vertical="center"/>
      <protection locked="0"/>
    </xf>
    <xf numFmtId="0" fontId="10" fillId="0" borderId="0" xfId="0" applyFont="1" applyAlignment="1" applyProtection="1">
      <alignment vertical="center"/>
    </xf>
    <xf numFmtId="0" fontId="6" fillId="4" borderId="0" xfId="0" applyFont="1" applyFill="1" applyAlignment="1" applyProtection="1">
      <alignment horizontal="lef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G280"/>
  <sheetViews>
    <sheetView tabSelected="1" workbookViewId="0">
      <selection activeCell="B12" sqref="B12"/>
    </sheetView>
  </sheetViews>
  <sheetFormatPr defaultColWidth="11.28515625" defaultRowHeight="15"/>
  <cols>
    <col min="2" max="2" width="70.140625" customWidth="1"/>
    <col min="4" max="4" width="20.7109375" customWidth="1"/>
    <col min="7" max="7" width="35.5703125" customWidth="1"/>
  </cols>
  <sheetData>
    <row r="1" spans="1:7">
      <c r="B1" t="s">
        <v>1953</v>
      </c>
      <c r="C1" t="s">
        <v>1954</v>
      </c>
      <c r="D1" t="s">
        <v>1955</v>
      </c>
      <c r="E1" t="s">
        <v>0</v>
      </c>
      <c r="F1" t="s">
        <v>1957</v>
      </c>
      <c r="G1" t="s">
        <v>1</v>
      </c>
    </row>
    <row r="2" spans="1:7">
      <c r="A2" t="s">
        <v>1718</v>
      </c>
      <c r="B2" s="1" t="s">
        <v>1719</v>
      </c>
      <c r="C2" t="s">
        <v>1720</v>
      </c>
      <c r="D2" t="s">
        <v>1722</v>
      </c>
      <c r="E2" t="s">
        <v>1956</v>
      </c>
      <c r="F2" s="1" t="s">
        <v>1723</v>
      </c>
      <c r="G2" s="1" t="s">
        <v>1958</v>
      </c>
    </row>
    <row r="3" spans="1:7">
      <c r="A3" t="s">
        <v>2</v>
      </c>
      <c r="B3" t="s">
        <v>1724</v>
      </c>
      <c r="C3" t="s">
        <v>3</v>
      </c>
      <c r="D3" t="s">
        <v>4</v>
      </c>
      <c r="E3" t="s">
        <v>5</v>
      </c>
      <c r="F3" t="s">
        <v>1882</v>
      </c>
      <c r="G3" t="s">
        <v>6</v>
      </c>
    </row>
    <row r="4" spans="1:7">
      <c r="A4" t="s">
        <v>7</v>
      </c>
      <c r="B4" t="s">
        <v>1725</v>
      </c>
      <c r="C4" t="s">
        <v>8</v>
      </c>
      <c r="D4" t="s">
        <v>9</v>
      </c>
      <c r="E4" t="s">
        <v>10</v>
      </c>
      <c r="F4" t="s">
        <v>11</v>
      </c>
      <c r="G4" t="s">
        <v>12</v>
      </c>
    </row>
    <row r="5" spans="1:7">
      <c r="A5" t="s">
        <v>13</v>
      </c>
      <c r="B5" t="s">
        <v>1805</v>
      </c>
      <c r="C5" t="s">
        <v>14</v>
      </c>
      <c r="D5" t="s">
        <v>15</v>
      </c>
      <c r="E5" t="s">
        <v>16</v>
      </c>
      <c r="F5" t="s">
        <v>17</v>
      </c>
      <c r="G5" t="s">
        <v>18</v>
      </c>
    </row>
    <row r="6" spans="1:7">
      <c r="A6" t="s">
        <v>19</v>
      </c>
      <c r="B6" t="s">
        <v>20</v>
      </c>
      <c r="C6" t="s">
        <v>21</v>
      </c>
      <c r="D6" t="s">
        <v>22</v>
      </c>
      <c r="E6" t="s">
        <v>23</v>
      </c>
      <c r="F6" t="s">
        <v>1883</v>
      </c>
      <c r="G6" t="s">
        <v>24</v>
      </c>
    </row>
    <row r="7" spans="1:7">
      <c r="A7" t="s">
        <v>25</v>
      </c>
      <c r="B7" t="s">
        <v>26</v>
      </c>
      <c r="C7" t="s">
        <v>27</v>
      </c>
      <c r="D7" t="s">
        <v>28</v>
      </c>
      <c r="E7" t="s">
        <v>29</v>
      </c>
      <c r="F7" t="s">
        <v>30</v>
      </c>
      <c r="G7" t="s">
        <v>31</v>
      </c>
    </row>
    <row r="8" spans="1:7">
      <c r="A8" t="s">
        <v>32</v>
      </c>
      <c r="B8" t="s">
        <v>1751</v>
      </c>
      <c r="C8" t="s">
        <v>33</v>
      </c>
      <c r="D8" t="s">
        <v>34</v>
      </c>
      <c r="E8" t="s">
        <v>35</v>
      </c>
      <c r="F8" t="s">
        <v>36</v>
      </c>
      <c r="G8" t="s">
        <v>37</v>
      </c>
    </row>
    <row r="9" spans="1:7">
      <c r="A9" t="s">
        <v>38</v>
      </c>
      <c r="B9" t="s">
        <v>1729</v>
      </c>
      <c r="C9" t="s">
        <v>39</v>
      </c>
      <c r="D9" t="s">
        <v>40</v>
      </c>
      <c r="E9" t="s">
        <v>41</v>
      </c>
      <c r="F9" t="s">
        <v>42</v>
      </c>
      <c r="G9" t="s">
        <v>1960</v>
      </c>
    </row>
    <row r="10" spans="1:7">
      <c r="A10" t="s">
        <v>43</v>
      </c>
      <c r="B10" t="s">
        <v>1730</v>
      </c>
      <c r="C10" t="s">
        <v>44</v>
      </c>
      <c r="D10" t="s">
        <v>45</v>
      </c>
      <c r="E10" t="s">
        <v>46</v>
      </c>
      <c r="F10" t="s">
        <v>47</v>
      </c>
      <c r="G10" t="s">
        <v>48</v>
      </c>
    </row>
    <row r="11" spans="1:7">
      <c r="A11" t="s">
        <v>49</v>
      </c>
      <c r="B11" t="s">
        <v>1752</v>
      </c>
      <c r="C11" t="s">
        <v>50</v>
      </c>
      <c r="D11" t="s">
        <v>51</v>
      </c>
      <c r="E11" t="s">
        <v>52</v>
      </c>
      <c r="F11" t="s">
        <v>53</v>
      </c>
      <c r="G11" t="s">
        <v>54</v>
      </c>
    </row>
    <row r="12" spans="1:7">
      <c r="A12" t="s">
        <v>55</v>
      </c>
      <c r="B12" t="s">
        <v>1731</v>
      </c>
      <c r="C12" t="s">
        <v>56</v>
      </c>
      <c r="D12" t="s">
        <v>57</v>
      </c>
      <c r="E12" t="s">
        <v>58</v>
      </c>
      <c r="F12" t="s">
        <v>59</v>
      </c>
      <c r="G12" t="s">
        <v>60</v>
      </c>
    </row>
    <row r="13" spans="1:7">
      <c r="A13" t="s">
        <v>61</v>
      </c>
      <c r="B13" t="s">
        <v>1753</v>
      </c>
      <c r="C13" t="s">
        <v>62</v>
      </c>
      <c r="D13" t="s">
        <v>63</v>
      </c>
      <c r="E13" t="s">
        <v>64</v>
      </c>
      <c r="F13" t="s">
        <v>65</v>
      </c>
      <c r="G13" t="s">
        <v>66</v>
      </c>
    </row>
    <row r="14" spans="1:7">
      <c r="A14" t="s">
        <v>67</v>
      </c>
      <c r="B14" t="s">
        <v>68</v>
      </c>
      <c r="C14" t="s">
        <v>69</v>
      </c>
      <c r="D14" t="s">
        <v>70</v>
      </c>
      <c r="E14" t="s">
        <v>71</v>
      </c>
      <c r="F14" t="s">
        <v>1884</v>
      </c>
      <c r="G14" t="s">
        <v>72</v>
      </c>
    </row>
    <row r="15" spans="1:7">
      <c r="A15" t="s">
        <v>73</v>
      </c>
      <c r="B15" t="s">
        <v>1806</v>
      </c>
      <c r="C15" t="s">
        <v>74</v>
      </c>
      <c r="D15" t="s">
        <v>75</v>
      </c>
      <c r="E15" t="s">
        <v>76</v>
      </c>
      <c r="F15" t="s">
        <v>1885</v>
      </c>
      <c r="G15" t="s">
        <v>77</v>
      </c>
    </row>
    <row r="16" spans="1:7">
      <c r="A16" t="s">
        <v>78</v>
      </c>
      <c r="B16" t="s">
        <v>1807</v>
      </c>
      <c r="C16" t="s">
        <v>79</v>
      </c>
      <c r="D16" t="s">
        <v>80</v>
      </c>
      <c r="E16" t="s">
        <v>81</v>
      </c>
      <c r="F16" t="s">
        <v>1886</v>
      </c>
      <c r="G16" t="s">
        <v>82</v>
      </c>
    </row>
    <row r="17" spans="1:7">
      <c r="A17" t="s">
        <v>83</v>
      </c>
      <c r="B17" t="s">
        <v>1732</v>
      </c>
      <c r="C17" t="s">
        <v>84</v>
      </c>
      <c r="D17" t="s">
        <v>85</v>
      </c>
      <c r="E17" t="s">
        <v>86</v>
      </c>
      <c r="F17" t="s">
        <v>87</v>
      </c>
      <c r="G17" t="s">
        <v>88</v>
      </c>
    </row>
    <row r="18" spans="1:7">
      <c r="A18" t="s">
        <v>89</v>
      </c>
      <c r="B18" t="s">
        <v>1808</v>
      </c>
      <c r="C18" t="s">
        <v>90</v>
      </c>
      <c r="D18" t="s">
        <v>91</v>
      </c>
      <c r="E18" t="s">
        <v>92</v>
      </c>
      <c r="F18" t="s">
        <v>93</v>
      </c>
      <c r="G18" t="s">
        <v>94</v>
      </c>
    </row>
    <row r="19" spans="1:7">
      <c r="A19" t="s">
        <v>95</v>
      </c>
      <c r="B19" t="s">
        <v>1754</v>
      </c>
      <c r="C19" t="s">
        <v>96</v>
      </c>
      <c r="D19" t="s">
        <v>97</v>
      </c>
      <c r="E19" t="s">
        <v>98</v>
      </c>
      <c r="F19" t="s">
        <v>1887</v>
      </c>
      <c r="G19" t="s">
        <v>99</v>
      </c>
    </row>
    <row r="20" spans="1:7">
      <c r="A20" t="s">
        <v>100</v>
      </c>
      <c r="B20" t="s">
        <v>1809</v>
      </c>
      <c r="C20" t="s">
        <v>101</v>
      </c>
      <c r="D20" t="s">
        <v>102</v>
      </c>
      <c r="E20" t="s">
        <v>103</v>
      </c>
      <c r="F20" t="s">
        <v>104</v>
      </c>
      <c r="G20" t="s">
        <v>105</v>
      </c>
    </row>
    <row r="21" spans="1:7">
      <c r="A21" t="s">
        <v>106</v>
      </c>
      <c r="B21" t="s">
        <v>1810</v>
      </c>
      <c r="C21" t="s">
        <v>107</v>
      </c>
      <c r="D21" t="s">
        <v>108</v>
      </c>
      <c r="E21" t="s">
        <v>109</v>
      </c>
      <c r="F21" t="s">
        <v>110</v>
      </c>
      <c r="G21" t="s">
        <v>111</v>
      </c>
    </row>
    <row r="22" spans="1:7">
      <c r="A22" t="s">
        <v>112</v>
      </c>
      <c r="B22" t="s">
        <v>1755</v>
      </c>
      <c r="C22" t="s">
        <v>113</v>
      </c>
      <c r="D22" t="s">
        <v>114</v>
      </c>
      <c r="E22" t="s">
        <v>115</v>
      </c>
      <c r="F22" t="s">
        <v>116</v>
      </c>
      <c r="G22" t="s">
        <v>117</v>
      </c>
    </row>
    <row r="23" spans="1:7">
      <c r="A23" t="s">
        <v>118</v>
      </c>
      <c r="B23" t="s">
        <v>1811</v>
      </c>
      <c r="C23" t="s">
        <v>119</v>
      </c>
      <c r="D23" t="s">
        <v>120</v>
      </c>
      <c r="E23" t="s">
        <v>121</v>
      </c>
      <c r="F23" t="s">
        <v>122</v>
      </c>
      <c r="G23" t="s">
        <v>123</v>
      </c>
    </row>
    <row r="24" spans="1:7">
      <c r="A24" t="s">
        <v>124</v>
      </c>
      <c r="B24" t="s">
        <v>1756</v>
      </c>
      <c r="C24" t="s">
        <v>125</v>
      </c>
      <c r="D24" t="s">
        <v>126</v>
      </c>
      <c r="E24" t="s">
        <v>127</v>
      </c>
      <c r="F24" t="s">
        <v>128</v>
      </c>
      <c r="G24" t="s">
        <v>129</v>
      </c>
    </row>
    <row r="25" spans="1:7">
      <c r="A25" t="s">
        <v>130</v>
      </c>
      <c r="B25" t="s">
        <v>131</v>
      </c>
      <c r="C25" t="s">
        <v>132</v>
      </c>
      <c r="D25" t="s">
        <v>133</v>
      </c>
      <c r="E25" t="s">
        <v>134</v>
      </c>
      <c r="F25" t="s">
        <v>1888</v>
      </c>
      <c r="G25" t="s">
        <v>135</v>
      </c>
    </row>
    <row r="26" spans="1:7">
      <c r="A26" t="s">
        <v>136</v>
      </c>
      <c r="B26" t="s">
        <v>1812</v>
      </c>
      <c r="C26" t="s">
        <v>137</v>
      </c>
      <c r="D26" t="s">
        <v>138</v>
      </c>
      <c r="E26" t="s">
        <v>139</v>
      </c>
      <c r="F26" t="s">
        <v>140</v>
      </c>
      <c r="G26" t="s">
        <v>141</v>
      </c>
    </row>
    <row r="27" spans="1:7">
      <c r="A27" t="s">
        <v>142</v>
      </c>
      <c r="B27" t="s">
        <v>1757</v>
      </c>
      <c r="C27" t="s">
        <v>143</v>
      </c>
      <c r="D27" t="s">
        <v>144</v>
      </c>
      <c r="E27" t="s">
        <v>145</v>
      </c>
      <c r="F27" t="s">
        <v>1889</v>
      </c>
      <c r="G27" t="s">
        <v>146</v>
      </c>
    </row>
    <row r="28" spans="1:7">
      <c r="A28" t="s">
        <v>147</v>
      </c>
      <c r="B28" t="s">
        <v>1813</v>
      </c>
      <c r="C28" t="s">
        <v>148</v>
      </c>
      <c r="D28" t="s">
        <v>149</v>
      </c>
      <c r="E28" t="s">
        <v>150</v>
      </c>
      <c r="F28" t="s">
        <v>1890</v>
      </c>
      <c r="G28" t="s">
        <v>151</v>
      </c>
    </row>
    <row r="29" spans="1:7">
      <c r="A29" t="s">
        <v>152</v>
      </c>
      <c r="B29" t="s">
        <v>1758</v>
      </c>
      <c r="C29" t="s">
        <v>153</v>
      </c>
      <c r="D29" t="s">
        <v>154</v>
      </c>
      <c r="E29" t="s">
        <v>155</v>
      </c>
      <c r="F29" t="s">
        <v>156</v>
      </c>
      <c r="G29" t="s">
        <v>157</v>
      </c>
    </row>
    <row r="30" spans="1:7">
      <c r="A30" t="s">
        <v>158</v>
      </c>
      <c r="B30" t="s">
        <v>1733</v>
      </c>
      <c r="C30" t="s">
        <v>159</v>
      </c>
      <c r="D30" t="s">
        <v>160</v>
      </c>
      <c r="E30" t="s">
        <v>161</v>
      </c>
      <c r="F30" t="s">
        <v>1891</v>
      </c>
      <c r="G30" t="s">
        <v>162</v>
      </c>
    </row>
    <row r="31" spans="1:7">
      <c r="A31" t="s">
        <v>163</v>
      </c>
      <c r="B31" t="s">
        <v>164</v>
      </c>
      <c r="C31" t="s">
        <v>165</v>
      </c>
      <c r="D31" t="s">
        <v>166</v>
      </c>
      <c r="E31" t="s">
        <v>167</v>
      </c>
      <c r="F31" t="s">
        <v>1892</v>
      </c>
      <c r="G31" t="s">
        <v>168</v>
      </c>
    </row>
    <row r="32" spans="1:7">
      <c r="A32" t="s">
        <v>169</v>
      </c>
      <c r="B32" t="s">
        <v>1759</v>
      </c>
      <c r="C32" t="s">
        <v>170</v>
      </c>
      <c r="D32" t="s">
        <v>171</v>
      </c>
      <c r="E32" t="s">
        <v>172</v>
      </c>
      <c r="F32" t="s">
        <v>173</v>
      </c>
      <c r="G32" t="s">
        <v>174</v>
      </c>
    </row>
    <row r="33" spans="1:7">
      <c r="A33" t="s">
        <v>175</v>
      </c>
      <c r="B33" t="s">
        <v>176</v>
      </c>
      <c r="C33" t="s">
        <v>177</v>
      </c>
      <c r="D33" t="s">
        <v>178</v>
      </c>
      <c r="E33" t="s">
        <v>179</v>
      </c>
      <c r="F33" t="s">
        <v>180</v>
      </c>
      <c r="G33" t="s">
        <v>181</v>
      </c>
    </row>
    <row r="34" spans="1:7">
      <c r="A34" t="s">
        <v>182</v>
      </c>
      <c r="B34" t="s">
        <v>1814</v>
      </c>
      <c r="C34" t="s">
        <v>183</v>
      </c>
      <c r="D34" t="s">
        <v>184</v>
      </c>
      <c r="E34" t="s">
        <v>185</v>
      </c>
      <c r="F34" t="s">
        <v>186</v>
      </c>
      <c r="G34" t="s">
        <v>187</v>
      </c>
    </row>
    <row r="35" spans="1:7">
      <c r="A35" t="s">
        <v>188</v>
      </c>
      <c r="B35" t="s">
        <v>1815</v>
      </c>
      <c r="C35" t="s">
        <v>189</v>
      </c>
      <c r="D35" t="s">
        <v>190</v>
      </c>
      <c r="E35" t="s">
        <v>191</v>
      </c>
      <c r="F35" t="s">
        <v>192</v>
      </c>
      <c r="G35" t="s">
        <v>193</v>
      </c>
    </row>
    <row r="36" spans="1:7">
      <c r="A36" t="s">
        <v>194</v>
      </c>
      <c r="B36" t="s">
        <v>1816</v>
      </c>
      <c r="C36" t="s">
        <v>195</v>
      </c>
      <c r="D36" t="s">
        <v>196</v>
      </c>
      <c r="E36" t="s">
        <v>197</v>
      </c>
      <c r="F36" t="s">
        <v>1893</v>
      </c>
      <c r="G36" t="s">
        <v>198</v>
      </c>
    </row>
    <row r="37" spans="1:7">
      <c r="A37" t="s">
        <v>199</v>
      </c>
      <c r="B37" t="s">
        <v>1760</v>
      </c>
      <c r="C37" t="s">
        <v>200</v>
      </c>
      <c r="D37" t="s">
        <v>201</v>
      </c>
      <c r="E37" t="s">
        <v>202</v>
      </c>
      <c r="F37" t="s">
        <v>203</v>
      </c>
      <c r="G37" t="s">
        <v>204</v>
      </c>
    </row>
    <row r="38" spans="1:7">
      <c r="A38" t="s">
        <v>205</v>
      </c>
      <c r="B38" t="s">
        <v>1817</v>
      </c>
      <c r="C38" t="s">
        <v>206</v>
      </c>
      <c r="D38" t="s">
        <v>207</v>
      </c>
      <c r="E38" t="s">
        <v>208</v>
      </c>
      <c r="F38" t="s">
        <v>209</v>
      </c>
      <c r="G38" t="s">
        <v>210</v>
      </c>
    </row>
    <row r="39" spans="1:7">
      <c r="A39" t="s">
        <v>211</v>
      </c>
      <c r="B39" t="s">
        <v>212</v>
      </c>
      <c r="C39" t="s">
        <v>213</v>
      </c>
      <c r="D39" t="s">
        <v>214</v>
      </c>
      <c r="E39" t="s">
        <v>215</v>
      </c>
      <c r="F39" t="s">
        <v>216</v>
      </c>
      <c r="G39" t="s">
        <v>217</v>
      </c>
    </row>
    <row r="40" spans="1:7">
      <c r="A40" t="s">
        <v>218</v>
      </c>
      <c r="B40" t="s">
        <v>1734</v>
      </c>
      <c r="C40" t="s">
        <v>219</v>
      </c>
      <c r="D40" t="s">
        <v>220</v>
      </c>
      <c r="E40" t="s">
        <v>221</v>
      </c>
      <c r="F40" t="s">
        <v>1894</v>
      </c>
      <c r="G40" t="s">
        <v>222</v>
      </c>
    </row>
    <row r="41" spans="1:7">
      <c r="A41" t="s">
        <v>223</v>
      </c>
      <c r="B41" t="s">
        <v>1818</v>
      </c>
      <c r="C41" t="s">
        <v>224</v>
      </c>
      <c r="D41" t="s">
        <v>225</v>
      </c>
      <c r="E41" t="s">
        <v>226</v>
      </c>
      <c r="F41" t="s">
        <v>1895</v>
      </c>
      <c r="G41" t="s">
        <v>227</v>
      </c>
    </row>
    <row r="42" spans="1:7">
      <c r="A42" t="s">
        <v>228</v>
      </c>
      <c r="B42" t="s">
        <v>1726</v>
      </c>
      <c r="C42" t="s">
        <v>229</v>
      </c>
      <c r="D42" t="s">
        <v>230</v>
      </c>
      <c r="E42" t="s">
        <v>231</v>
      </c>
      <c r="F42" t="s">
        <v>232</v>
      </c>
      <c r="G42" t="s">
        <v>233</v>
      </c>
    </row>
    <row r="43" spans="1:7">
      <c r="A43" t="s">
        <v>234</v>
      </c>
      <c r="B43" t="s">
        <v>235</v>
      </c>
      <c r="C43" t="s">
        <v>236</v>
      </c>
      <c r="D43" t="s">
        <v>237</v>
      </c>
      <c r="E43" t="s">
        <v>238</v>
      </c>
      <c r="F43" t="s">
        <v>239</v>
      </c>
      <c r="G43" t="s">
        <v>240</v>
      </c>
    </row>
    <row r="44" spans="1:7">
      <c r="A44" t="s">
        <v>241</v>
      </c>
      <c r="B44" t="s">
        <v>242</v>
      </c>
      <c r="C44" t="s">
        <v>243</v>
      </c>
      <c r="D44" t="s">
        <v>244</v>
      </c>
      <c r="E44" t="s">
        <v>245</v>
      </c>
      <c r="F44" t="s">
        <v>246</v>
      </c>
      <c r="G44" t="s">
        <v>247</v>
      </c>
    </row>
    <row r="45" spans="1:7">
      <c r="A45" t="s">
        <v>248</v>
      </c>
      <c r="B45" t="s">
        <v>249</v>
      </c>
      <c r="C45" t="s">
        <v>250</v>
      </c>
      <c r="D45" t="s">
        <v>251</v>
      </c>
      <c r="E45" t="s">
        <v>252</v>
      </c>
      <c r="F45" t="s">
        <v>1896</v>
      </c>
      <c r="G45" t="s">
        <v>253</v>
      </c>
    </row>
    <row r="46" spans="1:7">
      <c r="A46" t="s">
        <v>254</v>
      </c>
      <c r="B46" t="s">
        <v>1819</v>
      </c>
      <c r="C46" t="s">
        <v>255</v>
      </c>
      <c r="D46" t="s">
        <v>256</v>
      </c>
      <c r="E46" t="s">
        <v>257</v>
      </c>
      <c r="F46" t="s">
        <v>1897</v>
      </c>
      <c r="G46" t="s">
        <v>258</v>
      </c>
    </row>
    <row r="47" spans="1:7">
      <c r="A47" t="s">
        <v>259</v>
      </c>
      <c r="B47" t="s">
        <v>260</v>
      </c>
      <c r="C47" t="s">
        <v>261</v>
      </c>
      <c r="D47" t="s">
        <v>262</v>
      </c>
      <c r="E47" t="s">
        <v>263</v>
      </c>
      <c r="F47" t="s">
        <v>1898</v>
      </c>
      <c r="G47" t="s">
        <v>264</v>
      </c>
    </row>
    <row r="48" spans="1:7">
      <c r="A48" t="s">
        <v>265</v>
      </c>
      <c r="B48" t="s">
        <v>1820</v>
      </c>
      <c r="C48" t="s">
        <v>266</v>
      </c>
      <c r="D48" t="s">
        <v>267</v>
      </c>
      <c r="E48" t="s">
        <v>268</v>
      </c>
      <c r="F48" t="s">
        <v>1899</v>
      </c>
      <c r="G48" t="s">
        <v>269</v>
      </c>
    </row>
    <row r="49" spans="1:7">
      <c r="A49" t="s">
        <v>270</v>
      </c>
      <c r="B49" t="s">
        <v>271</v>
      </c>
      <c r="C49" t="s">
        <v>272</v>
      </c>
      <c r="D49" t="s">
        <v>273</v>
      </c>
      <c r="E49" t="s">
        <v>274</v>
      </c>
      <c r="F49" t="s">
        <v>275</v>
      </c>
      <c r="G49" t="s">
        <v>276</v>
      </c>
    </row>
    <row r="50" spans="1:7">
      <c r="A50" t="s">
        <v>277</v>
      </c>
      <c r="B50" t="s">
        <v>278</v>
      </c>
      <c r="C50" t="s">
        <v>279</v>
      </c>
      <c r="D50" t="s">
        <v>280</v>
      </c>
      <c r="E50" t="s">
        <v>281</v>
      </c>
      <c r="F50" t="s">
        <v>282</v>
      </c>
      <c r="G50" t="s">
        <v>283</v>
      </c>
    </row>
    <row r="51" spans="1:7">
      <c r="A51" t="s">
        <v>284</v>
      </c>
      <c r="B51" t="s">
        <v>285</v>
      </c>
      <c r="C51" t="s">
        <v>286</v>
      </c>
      <c r="D51" t="s">
        <v>287</v>
      </c>
      <c r="E51" t="s">
        <v>288</v>
      </c>
      <c r="F51" t="s">
        <v>289</v>
      </c>
      <c r="G51" t="s">
        <v>290</v>
      </c>
    </row>
    <row r="52" spans="1:7">
      <c r="A52" t="s">
        <v>291</v>
      </c>
      <c r="B52" t="s">
        <v>292</v>
      </c>
      <c r="C52" t="s">
        <v>293</v>
      </c>
      <c r="D52" t="s">
        <v>294</v>
      </c>
      <c r="E52" t="s">
        <v>295</v>
      </c>
      <c r="F52" t="s">
        <v>296</v>
      </c>
      <c r="G52" t="s">
        <v>297</v>
      </c>
    </row>
    <row r="53" spans="1:7">
      <c r="A53" t="s">
        <v>298</v>
      </c>
      <c r="B53" t="s">
        <v>1821</v>
      </c>
      <c r="C53" t="s">
        <v>299</v>
      </c>
      <c r="D53" t="s">
        <v>300</v>
      </c>
      <c r="E53" t="s">
        <v>301</v>
      </c>
      <c r="F53" t="s">
        <v>302</v>
      </c>
      <c r="G53" t="s">
        <v>303</v>
      </c>
    </row>
    <row r="54" spans="1:7">
      <c r="A54" t="s">
        <v>304</v>
      </c>
      <c r="B54" t="s">
        <v>1822</v>
      </c>
      <c r="C54" t="s">
        <v>305</v>
      </c>
      <c r="D54" t="s">
        <v>306</v>
      </c>
      <c r="E54" t="s">
        <v>307</v>
      </c>
      <c r="F54" t="s">
        <v>308</v>
      </c>
      <c r="G54" t="s">
        <v>309</v>
      </c>
    </row>
    <row r="55" spans="1:7">
      <c r="A55" t="s">
        <v>310</v>
      </c>
      <c r="B55" t="s">
        <v>311</v>
      </c>
      <c r="C55" t="s">
        <v>312</v>
      </c>
      <c r="D55" t="s">
        <v>313</v>
      </c>
      <c r="E55" t="s">
        <v>314</v>
      </c>
      <c r="F55" t="s">
        <v>315</v>
      </c>
      <c r="G55" t="s">
        <v>316</v>
      </c>
    </row>
    <row r="56" spans="1:7">
      <c r="A56" t="s">
        <v>317</v>
      </c>
      <c r="B56" t="s">
        <v>318</v>
      </c>
      <c r="C56" t="s">
        <v>319</v>
      </c>
      <c r="D56" t="s">
        <v>320</v>
      </c>
      <c r="E56" t="s">
        <v>321</v>
      </c>
      <c r="F56" t="s">
        <v>322</v>
      </c>
      <c r="G56" t="s">
        <v>323</v>
      </c>
    </row>
    <row r="57" spans="1:7">
      <c r="A57" t="s">
        <v>324</v>
      </c>
      <c r="B57" t="s">
        <v>325</v>
      </c>
      <c r="C57" t="s">
        <v>326</v>
      </c>
      <c r="D57" t="s">
        <v>327</v>
      </c>
      <c r="E57" t="s">
        <v>328</v>
      </c>
      <c r="F57" t="s">
        <v>329</v>
      </c>
      <c r="G57" t="s">
        <v>330</v>
      </c>
    </row>
    <row r="58" spans="1:7">
      <c r="A58" t="s">
        <v>331</v>
      </c>
      <c r="B58" t="s">
        <v>1761</v>
      </c>
      <c r="C58" t="s">
        <v>332</v>
      </c>
      <c r="D58" t="s">
        <v>333</v>
      </c>
      <c r="E58" t="s">
        <v>334</v>
      </c>
      <c r="F58" t="s">
        <v>335</v>
      </c>
      <c r="G58" t="s">
        <v>336</v>
      </c>
    </row>
    <row r="59" spans="1:7">
      <c r="A59" t="s">
        <v>337</v>
      </c>
      <c r="B59" t="s">
        <v>1762</v>
      </c>
      <c r="C59" t="s">
        <v>338</v>
      </c>
      <c r="D59" t="s">
        <v>339</v>
      </c>
      <c r="E59" t="s">
        <v>340</v>
      </c>
      <c r="F59" t="s">
        <v>341</v>
      </c>
      <c r="G59" t="s">
        <v>342</v>
      </c>
    </row>
    <row r="60" spans="1:7">
      <c r="A60" t="s">
        <v>343</v>
      </c>
      <c r="B60" t="s">
        <v>344</v>
      </c>
      <c r="C60" t="s">
        <v>345</v>
      </c>
      <c r="D60" t="s">
        <v>346</v>
      </c>
      <c r="E60" t="s">
        <v>347</v>
      </c>
      <c r="F60" t="s">
        <v>1900</v>
      </c>
      <c r="G60" t="s">
        <v>348</v>
      </c>
    </row>
    <row r="61" spans="1:7">
      <c r="A61" t="s">
        <v>349</v>
      </c>
      <c r="B61" t="s">
        <v>350</v>
      </c>
      <c r="C61" t="s">
        <v>351</v>
      </c>
      <c r="D61" t="s">
        <v>352</v>
      </c>
      <c r="E61" t="s">
        <v>353</v>
      </c>
      <c r="F61" t="s">
        <v>354</v>
      </c>
      <c r="G61" t="s">
        <v>355</v>
      </c>
    </row>
    <row r="62" spans="1:7">
      <c r="A62" t="s">
        <v>356</v>
      </c>
      <c r="B62" t="s">
        <v>1735</v>
      </c>
      <c r="C62" t="s">
        <v>357</v>
      </c>
      <c r="D62" t="s">
        <v>358</v>
      </c>
      <c r="E62" t="s">
        <v>359</v>
      </c>
      <c r="F62" t="s">
        <v>1901</v>
      </c>
      <c r="G62" t="s">
        <v>360</v>
      </c>
    </row>
    <row r="63" spans="1:7">
      <c r="A63" t="s">
        <v>361</v>
      </c>
      <c r="B63" t="s">
        <v>362</v>
      </c>
      <c r="C63" t="s">
        <v>363</v>
      </c>
      <c r="D63" t="s">
        <v>364</v>
      </c>
      <c r="E63" t="s">
        <v>365</v>
      </c>
      <c r="F63" t="s">
        <v>366</v>
      </c>
      <c r="G63" t="s">
        <v>367</v>
      </c>
    </row>
    <row r="64" spans="1:7">
      <c r="A64" t="s">
        <v>368</v>
      </c>
      <c r="B64" t="s">
        <v>369</v>
      </c>
      <c r="C64" t="s">
        <v>370</v>
      </c>
      <c r="D64" t="s">
        <v>371</v>
      </c>
      <c r="E64" t="s">
        <v>372</v>
      </c>
      <c r="F64" t="s">
        <v>373</v>
      </c>
      <c r="G64" t="s">
        <v>374</v>
      </c>
    </row>
    <row r="65" spans="1:7">
      <c r="A65" t="s">
        <v>375</v>
      </c>
      <c r="B65" t="s">
        <v>376</v>
      </c>
      <c r="C65" t="s">
        <v>377</v>
      </c>
      <c r="D65" t="s">
        <v>378</v>
      </c>
      <c r="E65" t="s">
        <v>379</v>
      </c>
      <c r="F65" t="s">
        <v>380</v>
      </c>
      <c r="G65" t="s">
        <v>381</v>
      </c>
    </row>
    <row r="66" spans="1:7">
      <c r="A66" t="s">
        <v>382</v>
      </c>
      <c r="B66" t="s">
        <v>383</v>
      </c>
      <c r="C66" t="s">
        <v>384</v>
      </c>
      <c r="D66" t="s">
        <v>385</v>
      </c>
      <c r="E66" t="s">
        <v>386</v>
      </c>
      <c r="F66" t="s">
        <v>387</v>
      </c>
      <c r="G66" t="s">
        <v>388</v>
      </c>
    </row>
    <row r="67" spans="1:7">
      <c r="A67" t="s">
        <v>389</v>
      </c>
      <c r="B67" t="s">
        <v>390</v>
      </c>
      <c r="C67" t="s">
        <v>391</v>
      </c>
      <c r="D67" t="s">
        <v>392</v>
      </c>
      <c r="E67" t="s">
        <v>393</v>
      </c>
      <c r="F67" t="s">
        <v>394</v>
      </c>
      <c r="G67" t="s">
        <v>395</v>
      </c>
    </row>
    <row r="68" spans="1:7">
      <c r="A68" t="s">
        <v>396</v>
      </c>
      <c r="B68" t="s">
        <v>397</v>
      </c>
      <c r="C68" t="s">
        <v>398</v>
      </c>
      <c r="D68" t="s">
        <v>399</v>
      </c>
      <c r="E68" t="s">
        <v>400</v>
      </c>
      <c r="F68" t="s">
        <v>401</v>
      </c>
      <c r="G68" t="s">
        <v>402</v>
      </c>
    </row>
    <row r="69" spans="1:7">
      <c r="A69" t="s">
        <v>403</v>
      </c>
      <c r="B69" t="s">
        <v>1823</v>
      </c>
      <c r="C69" t="s">
        <v>404</v>
      </c>
      <c r="D69" t="s">
        <v>405</v>
      </c>
      <c r="E69" t="s">
        <v>406</v>
      </c>
      <c r="F69" t="s">
        <v>407</v>
      </c>
      <c r="G69" t="s">
        <v>408</v>
      </c>
    </row>
    <row r="70" spans="1:7">
      <c r="A70" t="s">
        <v>409</v>
      </c>
      <c r="B70" t="s">
        <v>1824</v>
      </c>
      <c r="C70" t="s">
        <v>410</v>
      </c>
      <c r="D70" t="s">
        <v>411</v>
      </c>
      <c r="E70" t="s">
        <v>412</v>
      </c>
      <c r="F70" t="s">
        <v>413</v>
      </c>
      <c r="G70" t="s">
        <v>414</v>
      </c>
    </row>
    <row r="71" spans="1:7">
      <c r="A71" t="s">
        <v>415</v>
      </c>
      <c r="B71" t="s">
        <v>1825</v>
      </c>
      <c r="C71" t="s">
        <v>416</v>
      </c>
      <c r="D71" t="s">
        <v>417</v>
      </c>
      <c r="E71" t="s">
        <v>418</v>
      </c>
      <c r="F71" t="s">
        <v>419</v>
      </c>
      <c r="G71" t="s">
        <v>420</v>
      </c>
    </row>
    <row r="72" spans="1:7">
      <c r="A72" t="s">
        <v>421</v>
      </c>
      <c r="B72" t="s">
        <v>1826</v>
      </c>
      <c r="C72" t="s">
        <v>422</v>
      </c>
      <c r="D72" t="s">
        <v>423</v>
      </c>
      <c r="E72" t="s">
        <v>424</v>
      </c>
      <c r="F72" t="s">
        <v>425</v>
      </c>
      <c r="G72" t="s">
        <v>426</v>
      </c>
    </row>
    <row r="73" spans="1:7">
      <c r="A73" t="s">
        <v>427</v>
      </c>
      <c r="B73" t="s">
        <v>1827</v>
      </c>
      <c r="C73" t="s">
        <v>428</v>
      </c>
      <c r="D73" t="s">
        <v>429</v>
      </c>
      <c r="E73" t="s">
        <v>430</v>
      </c>
      <c r="F73" t="s">
        <v>431</v>
      </c>
      <c r="G73" t="s">
        <v>432</v>
      </c>
    </row>
    <row r="74" spans="1:7">
      <c r="A74" t="s">
        <v>433</v>
      </c>
      <c r="B74" t="s">
        <v>1763</v>
      </c>
      <c r="C74" t="s">
        <v>434</v>
      </c>
      <c r="D74" t="s">
        <v>435</v>
      </c>
      <c r="E74" t="s">
        <v>436</v>
      </c>
      <c r="F74" t="s">
        <v>1902</v>
      </c>
      <c r="G74" t="s">
        <v>437</v>
      </c>
    </row>
    <row r="75" spans="1:7">
      <c r="A75" t="s">
        <v>438</v>
      </c>
      <c r="B75" t="s">
        <v>1764</v>
      </c>
      <c r="C75" t="s">
        <v>439</v>
      </c>
      <c r="D75" t="s">
        <v>440</v>
      </c>
      <c r="E75" t="s">
        <v>441</v>
      </c>
      <c r="F75" t="s">
        <v>442</v>
      </c>
      <c r="G75" t="s">
        <v>443</v>
      </c>
    </row>
    <row r="76" spans="1:7">
      <c r="A76" t="s">
        <v>444</v>
      </c>
      <c r="B76" t="s">
        <v>1828</v>
      </c>
      <c r="C76" t="s">
        <v>445</v>
      </c>
      <c r="D76" t="s">
        <v>446</v>
      </c>
      <c r="E76" t="s">
        <v>447</v>
      </c>
      <c r="F76" t="s">
        <v>1903</v>
      </c>
      <c r="G76" t="s">
        <v>448</v>
      </c>
    </row>
    <row r="77" spans="1:7">
      <c r="A77" t="s">
        <v>449</v>
      </c>
      <c r="B77" t="s">
        <v>450</v>
      </c>
      <c r="C77" t="s">
        <v>451</v>
      </c>
      <c r="D77" t="s">
        <v>452</v>
      </c>
      <c r="E77" t="s">
        <v>453</v>
      </c>
      <c r="F77" t="s">
        <v>454</v>
      </c>
      <c r="G77" t="s">
        <v>455</v>
      </c>
    </row>
    <row r="78" spans="1:7">
      <c r="A78" t="s">
        <v>456</v>
      </c>
      <c r="B78" t="s">
        <v>457</v>
      </c>
      <c r="C78" t="s">
        <v>458</v>
      </c>
      <c r="D78" t="s">
        <v>459</v>
      </c>
      <c r="E78" t="s">
        <v>460</v>
      </c>
      <c r="F78" t="s">
        <v>461</v>
      </c>
      <c r="G78" t="s">
        <v>462</v>
      </c>
    </row>
    <row r="79" spans="1:7">
      <c r="A79" t="s">
        <v>463</v>
      </c>
      <c r="B79" t="s">
        <v>464</v>
      </c>
      <c r="C79" t="s">
        <v>465</v>
      </c>
      <c r="D79" t="s">
        <v>466</v>
      </c>
      <c r="E79" t="s">
        <v>467</v>
      </c>
      <c r="F79" t="s">
        <v>468</v>
      </c>
      <c r="G79" t="s">
        <v>469</v>
      </c>
    </row>
    <row r="80" spans="1:7">
      <c r="A80" t="s">
        <v>470</v>
      </c>
      <c r="B80" t="s">
        <v>1765</v>
      </c>
      <c r="C80" t="s">
        <v>471</v>
      </c>
      <c r="D80" t="s">
        <v>472</v>
      </c>
      <c r="E80" t="s">
        <v>473</v>
      </c>
      <c r="F80" t="s">
        <v>474</v>
      </c>
      <c r="G80" t="s">
        <v>475</v>
      </c>
    </row>
    <row r="81" spans="1:7">
      <c r="A81" t="s">
        <v>476</v>
      </c>
      <c r="B81" t="s">
        <v>1766</v>
      </c>
      <c r="C81" t="s">
        <v>477</v>
      </c>
      <c r="D81" t="s">
        <v>478</v>
      </c>
      <c r="E81" t="s">
        <v>479</v>
      </c>
      <c r="F81" t="s">
        <v>480</v>
      </c>
      <c r="G81" t="s">
        <v>1961</v>
      </c>
    </row>
    <row r="82" spans="1:7">
      <c r="A82" t="s">
        <v>481</v>
      </c>
      <c r="B82" t="s">
        <v>1829</v>
      </c>
      <c r="C82" t="s">
        <v>482</v>
      </c>
      <c r="D82" t="s">
        <v>483</v>
      </c>
      <c r="E82" t="s">
        <v>484</v>
      </c>
      <c r="F82" t="s">
        <v>485</v>
      </c>
      <c r="G82" t="s">
        <v>486</v>
      </c>
    </row>
    <row r="83" spans="1:7">
      <c r="A83" t="s">
        <v>487</v>
      </c>
      <c r="B83" t="s">
        <v>1767</v>
      </c>
      <c r="C83" t="s">
        <v>488</v>
      </c>
      <c r="D83" t="s">
        <v>489</v>
      </c>
      <c r="E83" t="s">
        <v>490</v>
      </c>
      <c r="F83" t="s">
        <v>491</v>
      </c>
      <c r="G83" t="s">
        <v>492</v>
      </c>
    </row>
    <row r="84" spans="1:7">
      <c r="A84" t="s">
        <v>493</v>
      </c>
      <c r="B84" t="s">
        <v>494</v>
      </c>
      <c r="C84" t="s">
        <v>495</v>
      </c>
      <c r="D84" t="s">
        <v>496</v>
      </c>
      <c r="E84" t="s">
        <v>497</v>
      </c>
      <c r="F84" t="s">
        <v>498</v>
      </c>
      <c r="G84" t="s">
        <v>499</v>
      </c>
    </row>
    <row r="85" spans="1:7">
      <c r="A85" t="s">
        <v>500</v>
      </c>
      <c r="B85" t="s">
        <v>1736</v>
      </c>
      <c r="C85" t="s">
        <v>501</v>
      </c>
      <c r="D85" t="s">
        <v>502</v>
      </c>
      <c r="E85" t="s">
        <v>503</v>
      </c>
      <c r="F85" t="s">
        <v>504</v>
      </c>
      <c r="G85" t="s">
        <v>505</v>
      </c>
    </row>
    <row r="86" spans="1:7">
      <c r="A86" t="s">
        <v>506</v>
      </c>
      <c r="B86" t="s">
        <v>507</v>
      </c>
      <c r="C86" t="s">
        <v>508</v>
      </c>
      <c r="D86" t="s">
        <v>509</v>
      </c>
      <c r="E86" t="s">
        <v>510</v>
      </c>
      <c r="F86" t="s">
        <v>511</v>
      </c>
      <c r="G86" t="s">
        <v>512</v>
      </c>
    </row>
    <row r="87" spans="1:7">
      <c r="A87" t="s">
        <v>513</v>
      </c>
      <c r="B87" t="s">
        <v>514</v>
      </c>
      <c r="C87" t="s">
        <v>515</v>
      </c>
      <c r="D87" t="s">
        <v>516</v>
      </c>
      <c r="E87" t="s">
        <v>517</v>
      </c>
      <c r="F87" t="s">
        <v>518</v>
      </c>
      <c r="G87" t="s">
        <v>519</v>
      </c>
    </row>
    <row r="88" spans="1:7">
      <c r="A88" t="s">
        <v>520</v>
      </c>
      <c r="B88" t="s">
        <v>521</v>
      </c>
      <c r="C88" t="s">
        <v>522</v>
      </c>
      <c r="D88" t="s">
        <v>523</v>
      </c>
      <c r="E88" t="s">
        <v>524</v>
      </c>
      <c r="F88" t="s">
        <v>525</v>
      </c>
      <c r="G88" t="s">
        <v>526</v>
      </c>
    </row>
    <row r="89" spans="1:7">
      <c r="A89" t="s">
        <v>527</v>
      </c>
      <c r="B89" t="s">
        <v>528</v>
      </c>
      <c r="C89" t="s">
        <v>529</v>
      </c>
      <c r="D89" t="s">
        <v>530</v>
      </c>
      <c r="E89" t="s">
        <v>531</v>
      </c>
      <c r="F89" t="s">
        <v>532</v>
      </c>
      <c r="G89" t="s">
        <v>533</v>
      </c>
    </row>
    <row r="90" spans="1:7">
      <c r="A90" t="s">
        <v>534</v>
      </c>
      <c r="B90" t="s">
        <v>535</v>
      </c>
      <c r="C90" t="s">
        <v>536</v>
      </c>
      <c r="D90" t="s">
        <v>537</v>
      </c>
      <c r="E90" t="s">
        <v>538</v>
      </c>
      <c r="F90" t="s">
        <v>539</v>
      </c>
      <c r="G90" t="s">
        <v>540</v>
      </c>
    </row>
    <row r="91" spans="1:7">
      <c r="A91" t="s">
        <v>541</v>
      </c>
      <c r="B91" t="s">
        <v>542</v>
      </c>
      <c r="C91" t="s">
        <v>543</v>
      </c>
      <c r="D91" t="s">
        <v>544</v>
      </c>
      <c r="E91" t="s">
        <v>545</v>
      </c>
      <c r="F91" t="s">
        <v>546</v>
      </c>
      <c r="G91" t="s">
        <v>547</v>
      </c>
    </row>
    <row r="92" spans="1:7">
      <c r="A92" t="s">
        <v>548</v>
      </c>
      <c r="B92" t="s">
        <v>549</v>
      </c>
      <c r="C92" t="s">
        <v>550</v>
      </c>
      <c r="D92" t="s">
        <v>551</v>
      </c>
      <c r="E92" t="s">
        <v>552</v>
      </c>
      <c r="F92" t="s">
        <v>553</v>
      </c>
      <c r="G92" t="s">
        <v>554</v>
      </c>
    </row>
    <row r="93" spans="1:7">
      <c r="A93" t="s">
        <v>555</v>
      </c>
      <c r="B93" t="s">
        <v>1768</v>
      </c>
      <c r="C93" t="s">
        <v>556</v>
      </c>
      <c r="D93" t="s">
        <v>557</v>
      </c>
      <c r="E93" t="s">
        <v>558</v>
      </c>
      <c r="F93" t="s">
        <v>559</v>
      </c>
      <c r="G93" t="s">
        <v>560</v>
      </c>
    </row>
    <row r="94" spans="1:7">
      <c r="A94" t="s">
        <v>561</v>
      </c>
      <c r="B94" t="s">
        <v>1769</v>
      </c>
      <c r="C94" t="s">
        <v>562</v>
      </c>
      <c r="D94" t="s">
        <v>563</v>
      </c>
      <c r="E94" t="s">
        <v>564</v>
      </c>
      <c r="F94" t="s">
        <v>565</v>
      </c>
      <c r="G94" t="s">
        <v>566</v>
      </c>
    </row>
    <row r="95" spans="1:7">
      <c r="A95" t="s">
        <v>567</v>
      </c>
      <c r="B95" t="s">
        <v>1770</v>
      </c>
      <c r="C95" t="s">
        <v>568</v>
      </c>
      <c r="D95" t="s">
        <v>569</v>
      </c>
      <c r="E95" t="s">
        <v>570</v>
      </c>
      <c r="F95" t="s">
        <v>571</v>
      </c>
      <c r="G95" t="s">
        <v>572</v>
      </c>
    </row>
    <row r="96" spans="1:7">
      <c r="A96" t="s">
        <v>573</v>
      </c>
      <c r="B96" t="s">
        <v>1830</v>
      </c>
      <c r="C96" t="s">
        <v>574</v>
      </c>
      <c r="D96" t="s">
        <v>575</v>
      </c>
      <c r="E96" t="s">
        <v>576</v>
      </c>
      <c r="F96" t="s">
        <v>577</v>
      </c>
      <c r="G96" t="s">
        <v>578</v>
      </c>
    </row>
    <row r="97" spans="1:7">
      <c r="A97" t="s">
        <v>579</v>
      </c>
      <c r="B97" t="s">
        <v>1831</v>
      </c>
      <c r="C97" t="s">
        <v>580</v>
      </c>
      <c r="D97" t="s">
        <v>581</v>
      </c>
      <c r="E97" t="s">
        <v>582</v>
      </c>
      <c r="F97" t="s">
        <v>583</v>
      </c>
      <c r="G97" t="s">
        <v>584</v>
      </c>
    </row>
    <row r="98" spans="1:7">
      <c r="A98" t="s">
        <v>585</v>
      </c>
      <c r="B98" t="s">
        <v>1832</v>
      </c>
      <c r="C98" t="s">
        <v>586</v>
      </c>
      <c r="D98" t="s">
        <v>587</v>
      </c>
      <c r="E98" t="s">
        <v>588</v>
      </c>
      <c r="F98" t="s">
        <v>589</v>
      </c>
      <c r="G98" t="s">
        <v>590</v>
      </c>
    </row>
    <row r="99" spans="1:7">
      <c r="A99" t="s">
        <v>591</v>
      </c>
      <c r="B99" t="s">
        <v>1833</v>
      </c>
      <c r="C99" t="s">
        <v>592</v>
      </c>
      <c r="D99" t="s">
        <v>593</v>
      </c>
      <c r="E99" t="s">
        <v>594</v>
      </c>
      <c r="F99" t="s">
        <v>1904</v>
      </c>
      <c r="G99" t="s">
        <v>595</v>
      </c>
    </row>
    <row r="100" spans="1:7">
      <c r="A100" t="s">
        <v>596</v>
      </c>
      <c r="B100" t="s">
        <v>597</v>
      </c>
      <c r="C100" t="s">
        <v>598</v>
      </c>
      <c r="D100" t="s">
        <v>599</v>
      </c>
      <c r="E100" t="s">
        <v>600</v>
      </c>
      <c r="F100" t="s">
        <v>1905</v>
      </c>
      <c r="G100" t="s">
        <v>601</v>
      </c>
    </row>
    <row r="101" spans="1:7">
      <c r="A101" t="s">
        <v>602</v>
      </c>
      <c r="B101" t="s">
        <v>1834</v>
      </c>
      <c r="C101" t="s">
        <v>603</v>
      </c>
      <c r="D101" t="s">
        <v>604</v>
      </c>
      <c r="E101" t="s">
        <v>605</v>
      </c>
      <c r="F101" t="s">
        <v>1906</v>
      </c>
      <c r="G101" t="s">
        <v>606</v>
      </c>
    </row>
    <row r="102" spans="1:7">
      <c r="A102" t="s">
        <v>607</v>
      </c>
      <c r="B102" t="s">
        <v>1835</v>
      </c>
      <c r="C102" t="s">
        <v>608</v>
      </c>
      <c r="D102" t="s">
        <v>609</v>
      </c>
      <c r="E102" t="s">
        <v>610</v>
      </c>
      <c r="F102" t="s">
        <v>1907</v>
      </c>
      <c r="G102" t="s">
        <v>611</v>
      </c>
    </row>
    <row r="103" spans="1:7">
      <c r="A103" t="s">
        <v>612</v>
      </c>
      <c r="B103" t="s">
        <v>1771</v>
      </c>
      <c r="C103" t="s">
        <v>613</v>
      </c>
      <c r="D103" t="s">
        <v>614</v>
      </c>
      <c r="E103" t="s">
        <v>615</v>
      </c>
      <c r="F103" t="s">
        <v>616</v>
      </c>
      <c r="G103" t="s">
        <v>617</v>
      </c>
    </row>
    <row r="104" spans="1:7">
      <c r="A104" t="s">
        <v>618</v>
      </c>
      <c r="B104" t="s">
        <v>619</v>
      </c>
      <c r="C104" t="s">
        <v>620</v>
      </c>
      <c r="D104" t="s">
        <v>621</v>
      </c>
      <c r="E104" t="s">
        <v>622</v>
      </c>
      <c r="F104" t="s">
        <v>623</v>
      </c>
      <c r="G104" t="s">
        <v>624</v>
      </c>
    </row>
    <row r="105" spans="1:7">
      <c r="A105" t="s">
        <v>625</v>
      </c>
      <c r="B105" t="s">
        <v>626</v>
      </c>
      <c r="C105" t="s">
        <v>627</v>
      </c>
      <c r="D105" t="s">
        <v>628</v>
      </c>
      <c r="E105" t="s">
        <v>629</v>
      </c>
      <c r="F105" t="s">
        <v>1908</v>
      </c>
      <c r="G105" t="s">
        <v>630</v>
      </c>
    </row>
    <row r="106" spans="1:7">
      <c r="A106" t="s">
        <v>631</v>
      </c>
      <c r="B106" t="s">
        <v>1836</v>
      </c>
      <c r="C106" t="s">
        <v>632</v>
      </c>
      <c r="D106" t="s">
        <v>633</v>
      </c>
      <c r="E106" t="s">
        <v>634</v>
      </c>
      <c r="F106" t="s">
        <v>635</v>
      </c>
      <c r="G106" t="s">
        <v>636</v>
      </c>
    </row>
    <row r="107" spans="1:7">
      <c r="A107" t="s">
        <v>637</v>
      </c>
      <c r="B107" t="s">
        <v>1727</v>
      </c>
      <c r="C107" t="s">
        <v>638</v>
      </c>
      <c r="D107" t="s">
        <v>639</v>
      </c>
      <c r="E107" t="s">
        <v>640</v>
      </c>
      <c r="F107" t="s">
        <v>641</v>
      </c>
      <c r="G107" t="s">
        <v>642</v>
      </c>
    </row>
    <row r="108" spans="1:7">
      <c r="A108" t="s">
        <v>643</v>
      </c>
      <c r="B108" t="s">
        <v>1737</v>
      </c>
      <c r="C108" t="s">
        <v>644</v>
      </c>
      <c r="D108" t="s">
        <v>645</v>
      </c>
      <c r="E108" t="s">
        <v>646</v>
      </c>
      <c r="F108" t="s">
        <v>647</v>
      </c>
      <c r="G108" t="s">
        <v>648</v>
      </c>
    </row>
    <row r="109" spans="1:7">
      <c r="A109" t="s">
        <v>649</v>
      </c>
      <c r="B109" t="s">
        <v>1837</v>
      </c>
      <c r="C109" t="s">
        <v>650</v>
      </c>
      <c r="D109" t="s">
        <v>651</v>
      </c>
      <c r="E109" t="s">
        <v>652</v>
      </c>
      <c r="F109" t="s">
        <v>1909</v>
      </c>
      <c r="G109" t="s">
        <v>653</v>
      </c>
    </row>
    <row r="110" spans="1:7">
      <c r="A110" t="s">
        <v>654</v>
      </c>
      <c r="B110" t="s">
        <v>1838</v>
      </c>
      <c r="C110" t="s">
        <v>655</v>
      </c>
      <c r="D110" t="s">
        <v>656</v>
      </c>
      <c r="E110" t="s">
        <v>657</v>
      </c>
      <c r="F110" t="s">
        <v>1910</v>
      </c>
      <c r="G110" t="s">
        <v>658</v>
      </c>
    </row>
    <row r="111" spans="1:7">
      <c r="A111" t="s">
        <v>659</v>
      </c>
      <c r="B111" t="s">
        <v>1738</v>
      </c>
      <c r="C111" t="s">
        <v>660</v>
      </c>
      <c r="D111" t="s">
        <v>661</v>
      </c>
      <c r="E111" t="s">
        <v>662</v>
      </c>
      <c r="F111" t="s">
        <v>1911</v>
      </c>
      <c r="G111" t="s">
        <v>663</v>
      </c>
    </row>
    <row r="112" spans="1:7">
      <c r="A112" t="s">
        <v>664</v>
      </c>
      <c r="B112" t="s">
        <v>665</v>
      </c>
      <c r="C112" t="s">
        <v>666</v>
      </c>
      <c r="D112" t="s">
        <v>667</v>
      </c>
      <c r="E112" t="s">
        <v>668</v>
      </c>
      <c r="F112" t="s">
        <v>1912</v>
      </c>
      <c r="G112" t="s">
        <v>669</v>
      </c>
    </row>
    <row r="113" spans="1:7">
      <c r="A113" t="s">
        <v>670</v>
      </c>
      <c r="B113" t="s">
        <v>1739</v>
      </c>
      <c r="C113" t="s">
        <v>671</v>
      </c>
      <c r="D113" t="s">
        <v>672</v>
      </c>
      <c r="E113" t="s">
        <v>673</v>
      </c>
      <c r="F113" t="s">
        <v>1913</v>
      </c>
      <c r="G113" t="s">
        <v>674</v>
      </c>
    </row>
    <row r="114" spans="1:7">
      <c r="A114" t="s">
        <v>675</v>
      </c>
      <c r="B114" t="s">
        <v>1740</v>
      </c>
      <c r="C114" t="s">
        <v>676</v>
      </c>
      <c r="D114" t="s">
        <v>677</v>
      </c>
      <c r="E114" t="s">
        <v>678</v>
      </c>
      <c r="F114" t="s">
        <v>679</v>
      </c>
      <c r="G114" t="s">
        <v>680</v>
      </c>
    </row>
    <row r="115" spans="1:7">
      <c r="A115" t="s">
        <v>681</v>
      </c>
      <c r="B115" t="s">
        <v>682</v>
      </c>
      <c r="C115" t="s">
        <v>683</v>
      </c>
      <c r="D115" t="s">
        <v>684</v>
      </c>
      <c r="E115" t="s">
        <v>685</v>
      </c>
      <c r="F115" t="s">
        <v>686</v>
      </c>
      <c r="G115" t="s">
        <v>687</v>
      </c>
    </row>
    <row r="116" spans="1:7">
      <c r="A116" t="s">
        <v>688</v>
      </c>
      <c r="B116" t="s">
        <v>1772</v>
      </c>
      <c r="C116" t="s">
        <v>689</v>
      </c>
      <c r="D116" t="s">
        <v>690</v>
      </c>
      <c r="E116" t="s">
        <v>691</v>
      </c>
      <c r="F116" t="s">
        <v>692</v>
      </c>
      <c r="G116" t="s">
        <v>693</v>
      </c>
    </row>
    <row r="117" spans="1:7">
      <c r="A117" t="s">
        <v>694</v>
      </c>
      <c r="B117" t="s">
        <v>1773</v>
      </c>
      <c r="C117" t="s">
        <v>695</v>
      </c>
      <c r="D117" t="s">
        <v>696</v>
      </c>
      <c r="E117" t="s">
        <v>697</v>
      </c>
      <c r="F117" t="s">
        <v>698</v>
      </c>
      <c r="G117" t="s">
        <v>699</v>
      </c>
    </row>
    <row r="118" spans="1:7">
      <c r="A118" t="s">
        <v>700</v>
      </c>
      <c r="B118" t="s">
        <v>701</v>
      </c>
      <c r="C118" t="s">
        <v>702</v>
      </c>
      <c r="D118" t="s">
        <v>703</v>
      </c>
      <c r="E118" t="s">
        <v>704</v>
      </c>
      <c r="F118" t="s">
        <v>705</v>
      </c>
      <c r="G118" t="s">
        <v>706</v>
      </c>
    </row>
    <row r="119" spans="1:7">
      <c r="A119" t="s">
        <v>707</v>
      </c>
      <c r="B119" t="s">
        <v>1774</v>
      </c>
      <c r="C119" t="s">
        <v>708</v>
      </c>
      <c r="D119" t="s">
        <v>709</v>
      </c>
      <c r="E119" t="s">
        <v>710</v>
      </c>
      <c r="F119" t="s">
        <v>711</v>
      </c>
      <c r="G119" t="s">
        <v>712</v>
      </c>
    </row>
    <row r="120" spans="1:7">
      <c r="A120" t="s">
        <v>713</v>
      </c>
      <c r="B120" t="s">
        <v>1839</v>
      </c>
      <c r="C120" t="s">
        <v>714</v>
      </c>
      <c r="D120" t="s">
        <v>715</v>
      </c>
      <c r="E120" t="s">
        <v>716</v>
      </c>
      <c r="F120" t="s">
        <v>717</v>
      </c>
      <c r="G120" t="s">
        <v>718</v>
      </c>
    </row>
    <row r="121" spans="1:7">
      <c r="A121" t="s">
        <v>719</v>
      </c>
      <c r="B121" t="s">
        <v>1840</v>
      </c>
      <c r="C121" t="s">
        <v>720</v>
      </c>
      <c r="D121" t="s">
        <v>721</v>
      </c>
      <c r="E121" t="s">
        <v>722</v>
      </c>
      <c r="F121" t="s">
        <v>1914</v>
      </c>
      <c r="G121" t="s">
        <v>723</v>
      </c>
    </row>
    <row r="122" spans="1:7">
      <c r="A122" t="s">
        <v>724</v>
      </c>
      <c r="B122" t="s">
        <v>1841</v>
      </c>
      <c r="C122" t="s">
        <v>725</v>
      </c>
      <c r="D122" t="s">
        <v>726</v>
      </c>
      <c r="E122" t="s">
        <v>727</v>
      </c>
      <c r="F122" t="s">
        <v>728</v>
      </c>
      <c r="G122" t="s">
        <v>729</v>
      </c>
    </row>
    <row r="123" spans="1:7">
      <c r="A123" t="s">
        <v>730</v>
      </c>
      <c r="B123" t="s">
        <v>731</v>
      </c>
      <c r="C123" t="s">
        <v>732</v>
      </c>
      <c r="D123" t="s">
        <v>733</v>
      </c>
      <c r="E123" t="s">
        <v>734</v>
      </c>
      <c r="F123" t="s">
        <v>735</v>
      </c>
      <c r="G123" t="s">
        <v>736</v>
      </c>
    </row>
    <row r="124" spans="1:7">
      <c r="A124" t="s">
        <v>737</v>
      </c>
      <c r="B124" t="s">
        <v>1741</v>
      </c>
      <c r="C124" t="s">
        <v>738</v>
      </c>
      <c r="D124" t="s">
        <v>739</v>
      </c>
      <c r="E124" t="s">
        <v>740</v>
      </c>
      <c r="F124" t="s">
        <v>741</v>
      </c>
      <c r="G124" t="s">
        <v>742</v>
      </c>
    </row>
    <row r="125" spans="1:7">
      <c r="A125" t="s">
        <v>743</v>
      </c>
      <c r="B125" t="s">
        <v>744</v>
      </c>
      <c r="C125" t="s">
        <v>745</v>
      </c>
      <c r="D125" t="s">
        <v>746</v>
      </c>
      <c r="E125" t="s">
        <v>747</v>
      </c>
      <c r="F125" t="s">
        <v>748</v>
      </c>
      <c r="G125" t="s">
        <v>749</v>
      </c>
    </row>
    <row r="126" spans="1:7">
      <c r="A126" t="s">
        <v>750</v>
      </c>
      <c r="B126" t="s">
        <v>751</v>
      </c>
      <c r="C126" t="s">
        <v>752</v>
      </c>
      <c r="D126" t="s">
        <v>753</v>
      </c>
      <c r="E126" t="s">
        <v>754</v>
      </c>
      <c r="F126" t="s">
        <v>755</v>
      </c>
      <c r="G126" t="s">
        <v>756</v>
      </c>
    </row>
    <row r="127" spans="1:7">
      <c r="A127" t="s">
        <v>757</v>
      </c>
      <c r="B127" t="s">
        <v>1842</v>
      </c>
      <c r="C127" t="s">
        <v>758</v>
      </c>
      <c r="D127" t="s">
        <v>759</v>
      </c>
      <c r="E127" t="s">
        <v>760</v>
      </c>
      <c r="F127" t="s">
        <v>761</v>
      </c>
      <c r="G127" t="s">
        <v>762</v>
      </c>
    </row>
    <row r="128" spans="1:7">
      <c r="A128" t="s">
        <v>763</v>
      </c>
      <c r="B128" t="s">
        <v>1843</v>
      </c>
      <c r="C128" t="s">
        <v>764</v>
      </c>
      <c r="D128" t="s">
        <v>765</v>
      </c>
      <c r="E128" t="s">
        <v>766</v>
      </c>
      <c r="F128" t="s">
        <v>767</v>
      </c>
      <c r="G128" t="s">
        <v>768</v>
      </c>
    </row>
    <row r="129" spans="1:7">
      <c r="A129" t="s">
        <v>769</v>
      </c>
      <c r="B129" t="s">
        <v>1844</v>
      </c>
      <c r="C129" t="s">
        <v>770</v>
      </c>
      <c r="D129" t="s">
        <v>771</v>
      </c>
      <c r="E129" t="s">
        <v>772</v>
      </c>
      <c r="F129" t="s">
        <v>1915</v>
      </c>
      <c r="G129" t="s">
        <v>773</v>
      </c>
    </row>
    <row r="130" spans="1:7">
      <c r="A130" t="s">
        <v>774</v>
      </c>
      <c r="B130" t="s">
        <v>1845</v>
      </c>
      <c r="C130" t="s">
        <v>775</v>
      </c>
      <c r="D130" t="s">
        <v>776</v>
      </c>
      <c r="E130" t="s">
        <v>777</v>
      </c>
      <c r="F130" t="s">
        <v>778</v>
      </c>
      <c r="G130" t="s">
        <v>779</v>
      </c>
    </row>
    <row r="131" spans="1:7">
      <c r="A131" t="s">
        <v>780</v>
      </c>
      <c r="B131" t="s">
        <v>781</v>
      </c>
      <c r="C131" t="s">
        <v>782</v>
      </c>
      <c r="D131" t="s">
        <v>783</v>
      </c>
      <c r="E131" t="s">
        <v>784</v>
      </c>
      <c r="F131" t="s">
        <v>1916</v>
      </c>
      <c r="G131" t="s">
        <v>785</v>
      </c>
    </row>
    <row r="132" spans="1:7">
      <c r="A132" t="s">
        <v>786</v>
      </c>
      <c r="B132" t="s">
        <v>1846</v>
      </c>
      <c r="C132" t="s">
        <v>787</v>
      </c>
      <c r="D132" t="s">
        <v>788</v>
      </c>
      <c r="E132" t="s">
        <v>789</v>
      </c>
      <c r="F132" t="s">
        <v>1917</v>
      </c>
      <c r="G132" t="s">
        <v>790</v>
      </c>
    </row>
    <row r="133" spans="1:7">
      <c r="A133" t="s">
        <v>791</v>
      </c>
      <c r="B133" t="s">
        <v>1847</v>
      </c>
      <c r="C133" t="s">
        <v>792</v>
      </c>
      <c r="D133" t="s">
        <v>793</v>
      </c>
      <c r="E133" t="s">
        <v>794</v>
      </c>
      <c r="F133" t="s">
        <v>795</v>
      </c>
      <c r="G133" t="s">
        <v>796</v>
      </c>
    </row>
    <row r="134" spans="1:7">
      <c r="A134" t="s">
        <v>797</v>
      </c>
      <c r="B134" t="s">
        <v>1742</v>
      </c>
      <c r="C134" t="s">
        <v>798</v>
      </c>
      <c r="D134" t="s">
        <v>799</v>
      </c>
      <c r="E134" t="s">
        <v>800</v>
      </c>
      <c r="F134" t="s">
        <v>801</v>
      </c>
      <c r="G134" t="s">
        <v>802</v>
      </c>
    </row>
    <row r="135" spans="1:7">
      <c r="A135" t="s">
        <v>803</v>
      </c>
      <c r="B135" t="s">
        <v>1848</v>
      </c>
      <c r="C135" t="s">
        <v>804</v>
      </c>
      <c r="D135" t="s">
        <v>805</v>
      </c>
      <c r="E135" t="s">
        <v>806</v>
      </c>
      <c r="F135" t="s">
        <v>807</v>
      </c>
      <c r="G135" t="s">
        <v>808</v>
      </c>
    </row>
    <row r="136" spans="1:7">
      <c r="A136" t="s">
        <v>809</v>
      </c>
      <c r="B136" t="s">
        <v>810</v>
      </c>
      <c r="C136" t="s">
        <v>811</v>
      </c>
      <c r="D136" t="s">
        <v>812</v>
      </c>
      <c r="E136" t="s">
        <v>813</v>
      </c>
      <c r="F136" t="s">
        <v>814</v>
      </c>
      <c r="G136" t="s">
        <v>815</v>
      </c>
    </row>
    <row r="137" spans="1:7">
      <c r="A137" t="s">
        <v>816</v>
      </c>
      <c r="B137" t="s">
        <v>817</v>
      </c>
      <c r="C137" t="s">
        <v>818</v>
      </c>
      <c r="D137" t="s">
        <v>819</v>
      </c>
      <c r="E137" t="s">
        <v>820</v>
      </c>
      <c r="F137" t="s">
        <v>821</v>
      </c>
      <c r="G137" t="s">
        <v>822</v>
      </c>
    </row>
    <row r="138" spans="1:7">
      <c r="A138" t="s">
        <v>823</v>
      </c>
      <c r="B138" t="s">
        <v>1849</v>
      </c>
      <c r="C138" t="s">
        <v>824</v>
      </c>
      <c r="D138" t="s">
        <v>825</v>
      </c>
      <c r="E138" t="s">
        <v>826</v>
      </c>
      <c r="F138" t="s">
        <v>827</v>
      </c>
      <c r="G138" t="s">
        <v>828</v>
      </c>
    </row>
    <row r="139" spans="1:7">
      <c r="A139" t="s">
        <v>829</v>
      </c>
      <c r="B139" t="s">
        <v>830</v>
      </c>
      <c r="C139" t="s">
        <v>831</v>
      </c>
      <c r="D139" t="s">
        <v>832</v>
      </c>
      <c r="E139" t="s">
        <v>833</v>
      </c>
      <c r="F139" t="s">
        <v>834</v>
      </c>
      <c r="G139" t="s">
        <v>835</v>
      </c>
    </row>
    <row r="140" spans="1:7">
      <c r="A140" t="s">
        <v>836</v>
      </c>
      <c r="B140" t="s">
        <v>1850</v>
      </c>
      <c r="C140" t="s">
        <v>837</v>
      </c>
      <c r="D140" t="s">
        <v>838</v>
      </c>
      <c r="E140" t="s">
        <v>839</v>
      </c>
      <c r="F140" t="s">
        <v>840</v>
      </c>
      <c r="G140" t="s">
        <v>841</v>
      </c>
    </row>
    <row r="141" spans="1:7">
      <c r="A141" t="s">
        <v>842</v>
      </c>
      <c r="B141" t="s">
        <v>1851</v>
      </c>
      <c r="C141" t="s">
        <v>843</v>
      </c>
      <c r="D141" t="s">
        <v>844</v>
      </c>
      <c r="E141" t="s">
        <v>845</v>
      </c>
      <c r="F141" t="s">
        <v>1918</v>
      </c>
      <c r="G141" t="s">
        <v>846</v>
      </c>
    </row>
    <row r="142" spans="1:7">
      <c r="A142" t="s">
        <v>847</v>
      </c>
      <c r="B142" t="s">
        <v>1852</v>
      </c>
      <c r="C142" t="s">
        <v>848</v>
      </c>
      <c r="D142" t="s">
        <v>849</v>
      </c>
      <c r="E142" t="s">
        <v>850</v>
      </c>
      <c r="F142" t="s">
        <v>851</v>
      </c>
      <c r="G142" t="s">
        <v>852</v>
      </c>
    </row>
    <row r="143" spans="1:7">
      <c r="A143" t="s">
        <v>853</v>
      </c>
      <c r="B143" t="s">
        <v>1853</v>
      </c>
      <c r="C143" t="s">
        <v>854</v>
      </c>
      <c r="D143" t="s">
        <v>855</v>
      </c>
      <c r="E143" t="s">
        <v>856</v>
      </c>
      <c r="F143" t="s">
        <v>857</v>
      </c>
      <c r="G143" t="s">
        <v>858</v>
      </c>
    </row>
    <row r="144" spans="1:7">
      <c r="A144" t="s">
        <v>859</v>
      </c>
      <c r="B144" t="s">
        <v>860</v>
      </c>
      <c r="C144" t="s">
        <v>861</v>
      </c>
      <c r="D144" t="s">
        <v>862</v>
      </c>
      <c r="E144" t="s">
        <v>863</v>
      </c>
      <c r="F144" t="s">
        <v>864</v>
      </c>
      <c r="G144" t="s">
        <v>865</v>
      </c>
    </row>
    <row r="145" spans="1:7">
      <c r="A145" t="s">
        <v>866</v>
      </c>
      <c r="B145" t="s">
        <v>867</v>
      </c>
      <c r="C145" t="s">
        <v>868</v>
      </c>
      <c r="D145" t="s">
        <v>869</v>
      </c>
      <c r="E145" t="s">
        <v>870</v>
      </c>
      <c r="F145" t="s">
        <v>871</v>
      </c>
      <c r="G145" t="s">
        <v>872</v>
      </c>
    </row>
    <row r="146" spans="1:7">
      <c r="A146" t="s">
        <v>873</v>
      </c>
      <c r="B146" t="s">
        <v>1854</v>
      </c>
      <c r="C146" t="s">
        <v>874</v>
      </c>
      <c r="D146" t="s">
        <v>875</v>
      </c>
      <c r="E146" t="s">
        <v>876</v>
      </c>
      <c r="F146" t="s">
        <v>877</v>
      </c>
      <c r="G146" t="s">
        <v>878</v>
      </c>
    </row>
    <row r="147" spans="1:7">
      <c r="A147" t="s">
        <v>879</v>
      </c>
      <c r="B147" t="s">
        <v>880</v>
      </c>
      <c r="C147" t="s">
        <v>881</v>
      </c>
      <c r="D147" t="s">
        <v>882</v>
      </c>
      <c r="E147" t="s">
        <v>883</v>
      </c>
      <c r="F147" t="s">
        <v>884</v>
      </c>
      <c r="G147" t="s">
        <v>885</v>
      </c>
    </row>
    <row r="148" spans="1:7">
      <c r="A148" t="s">
        <v>886</v>
      </c>
      <c r="B148" t="s">
        <v>1775</v>
      </c>
      <c r="C148" t="s">
        <v>887</v>
      </c>
      <c r="D148" t="s">
        <v>888</v>
      </c>
      <c r="E148" t="s">
        <v>889</v>
      </c>
      <c r="F148" t="s">
        <v>890</v>
      </c>
      <c r="G148" t="s">
        <v>891</v>
      </c>
    </row>
    <row r="149" spans="1:7">
      <c r="A149" t="s">
        <v>892</v>
      </c>
      <c r="B149" t="s">
        <v>893</v>
      </c>
      <c r="C149" t="s">
        <v>894</v>
      </c>
      <c r="D149" t="s">
        <v>895</v>
      </c>
      <c r="E149" t="s">
        <v>896</v>
      </c>
      <c r="F149" t="s">
        <v>897</v>
      </c>
      <c r="G149" t="s">
        <v>898</v>
      </c>
    </row>
    <row r="150" spans="1:7">
      <c r="A150" t="s">
        <v>899</v>
      </c>
      <c r="B150" t="s">
        <v>900</v>
      </c>
      <c r="C150" t="s">
        <v>901</v>
      </c>
      <c r="D150" t="s">
        <v>902</v>
      </c>
      <c r="E150" t="s">
        <v>903</v>
      </c>
      <c r="F150" t="s">
        <v>904</v>
      </c>
      <c r="G150" t="s">
        <v>905</v>
      </c>
    </row>
    <row r="151" spans="1:7">
      <c r="A151" t="s">
        <v>906</v>
      </c>
      <c r="B151" t="s">
        <v>907</v>
      </c>
      <c r="C151" t="s">
        <v>908</v>
      </c>
      <c r="D151" t="s">
        <v>909</v>
      </c>
      <c r="E151" t="s">
        <v>910</v>
      </c>
      <c r="F151" t="s">
        <v>911</v>
      </c>
      <c r="G151" t="s">
        <v>912</v>
      </c>
    </row>
    <row r="152" spans="1:7">
      <c r="A152" t="s">
        <v>913</v>
      </c>
      <c r="B152" t="s">
        <v>914</v>
      </c>
      <c r="C152" t="s">
        <v>915</v>
      </c>
      <c r="D152" t="s">
        <v>916</v>
      </c>
      <c r="E152" t="s">
        <v>917</v>
      </c>
      <c r="F152" t="s">
        <v>918</v>
      </c>
      <c r="G152" t="s">
        <v>919</v>
      </c>
    </row>
    <row r="153" spans="1:7">
      <c r="A153" t="s">
        <v>920</v>
      </c>
      <c r="B153" t="s">
        <v>921</v>
      </c>
      <c r="C153" t="s">
        <v>922</v>
      </c>
      <c r="D153" t="s">
        <v>923</v>
      </c>
      <c r="E153" t="s">
        <v>924</v>
      </c>
      <c r="F153" t="s">
        <v>925</v>
      </c>
      <c r="G153" t="s">
        <v>926</v>
      </c>
    </row>
    <row r="154" spans="1:7">
      <c r="A154" t="s">
        <v>927</v>
      </c>
      <c r="B154" t="s">
        <v>1743</v>
      </c>
      <c r="C154" t="s">
        <v>928</v>
      </c>
      <c r="D154" t="s">
        <v>929</v>
      </c>
      <c r="E154" t="s">
        <v>930</v>
      </c>
      <c r="F154" t="s">
        <v>931</v>
      </c>
      <c r="G154" t="s">
        <v>932</v>
      </c>
    </row>
    <row r="155" spans="1:7">
      <c r="A155" t="s">
        <v>933</v>
      </c>
      <c r="B155" t="s">
        <v>934</v>
      </c>
      <c r="C155" t="s">
        <v>935</v>
      </c>
      <c r="D155" t="s">
        <v>936</v>
      </c>
      <c r="E155" t="s">
        <v>937</v>
      </c>
      <c r="F155" t="s">
        <v>938</v>
      </c>
      <c r="G155" t="s">
        <v>939</v>
      </c>
    </row>
    <row r="156" spans="1:7">
      <c r="A156" t="s">
        <v>940</v>
      </c>
      <c r="B156" t="s">
        <v>1776</v>
      </c>
      <c r="C156" t="s">
        <v>941</v>
      </c>
      <c r="D156" t="s">
        <v>942</v>
      </c>
      <c r="E156" t="s">
        <v>943</v>
      </c>
      <c r="F156" t="s">
        <v>944</v>
      </c>
      <c r="G156" t="s">
        <v>945</v>
      </c>
    </row>
    <row r="157" spans="1:7">
      <c r="A157" t="s">
        <v>946</v>
      </c>
      <c r="B157" t="s">
        <v>1744</v>
      </c>
      <c r="C157" t="s">
        <v>947</v>
      </c>
      <c r="D157" t="s">
        <v>948</v>
      </c>
      <c r="E157" t="s">
        <v>949</v>
      </c>
      <c r="F157" t="s">
        <v>1919</v>
      </c>
      <c r="G157" t="s">
        <v>950</v>
      </c>
    </row>
    <row r="158" spans="1:7">
      <c r="A158" t="s">
        <v>951</v>
      </c>
      <c r="B158" t="s">
        <v>1728</v>
      </c>
      <c r="C158" t="s">
        <v>952</v>
      </c>
      <c r="D158" t="s">
        <v>953</v>
      </c>
      <c r="E158" t="s">
        <v>954</v>
      </c>
      <c r="F158" t="s">
        <v>1920</v>
      </c>
      <c r="G158" t="s">
        <v>955</v>
      </c>
    </row>
    <row r="159" spans="1:7">
      <c r="A159" t="s">
        <v>956</v>
      </c>
      <c r="B159" t="s">
        <v>1855</v>
      </c>
      <c r="C159" t="s">
        <v>957</v>
      </c>
      <c r="D159" t="s">
        <v>958</v>
      </c>
      <c r="E159" t="s">
        <v>959</v>
      </c>
      <c r="F159" t="s">
        <v>960</v>
      </c>
      <c r="G159" t="s">
        <v>961</v>
      </c>
    </row>
    <row r="160" spans="1:7">
      <c r="A160" t="s">
        <v>962</v>
      </c>
      <c r="B160" t="s">
        <v>963</v>
      </c>
      <c r="C160" t="s">
        <v>964</v>
      </c>
      <c r="D160" t="s">
        <v>965</v>
      </c>
      <c r="E160" t="s">
        <v>966</v>
      </c>
      <c r="F160" t="s">
        <v>1921</v>
      </c>
      <c r="G160" t="s">
        <v>967</v>
      </c>
    </row>
    <row r="161" spans="1:7">
      <c r="A161" t="s">
        <v>968</v>
      </c>
      <c r="B161" t="s">
        <v>969</v>
      </c>
      <c r="C161" t="s">
        <v>970</v>
      </c>
      <c r="D161" t="s">
        <v>971</v>
      </c>
      <c r="E161" t="s">
        <v>972</v>
      </c>
      <c r="F161" t="s">
        <v>1922</v>
      </c>
      <c r="G161" t="s">
        <v>973</v>
      </c>
    </row>
    <row r="162" spans="1:7">
      <c r="A162" t="s">
        <v>974</v>
      </c>
      <c r="B162" t="s">
        <v>1777</v>
      </c>
      <c r="C162" t="s">
        <v>975</v>
      </c>
      <c r="D162" t="s">
        <v>976</v>
      </c>
      <c r="E162" t="s">
        <v>977</v>
      </c>
      <c r="F162" t="s">
        <v>978</v>
      </c>
      <c r="G162" t="s">
        <v>979</v>
      </c>
    </row>
    <row r="163" spans="1:7">
      <c r="A163" t="s">
        <v>980</v>
      </c>
      <c r="B163" t="s">
        <v>981</v>
      </c>
      <c r="C163" t="s">
        <v>982</v>
      </c>
      <c r="D163" t="s">
        <v>983</v>
      </c>
      <c r="E163" t="s">
        <v>984</v>
      </c>
      <c r="F163" t="s">
        <v>985</v>
      </c>
      <c r="G163" t="s">
        <v>986</v>
      </c>
    </row>
    <row r="164" spans="1:7">
      <c r="A164" t="s">
        <v>987</v>
      </c>
      <c r="B164" t="s">
        <v>988</v>
      </c>
      <c r="C164" t="s">
        <v>989</v>
      </c>
      <c r="D164" t="s">
        <v>990</v>
      </c>
      <c r="E164" t="s">
        <v>991</v>
      </c>
      <c r="F164" t="s">
        <v>992</v>
      </c>
      <c r="G164" t="s">
        <v>993</v>
      </c>
    </row>
    <row r="165" spans="1:7">
      <c r="A165" t="s">
        <v>994</v>
      </c>
      <c r="B165" t="s">
        <v>1856</v>
      </c>
      <c r="C165" t="s">
        <v>995</v>
      </c>
      <c r="D165" t="s">
        <v>996</v>
      </c>
      <c r="E165" t="s">
        <v>997</v>
      </c>
      <c r="F165" t="s">
        <v>1923</v>
      </c>
      <c r="G165" t="s">
        <v>998</v>
      </c>
    </row>
    <row r="166" spans="1:7">
      <c r="A166" t="s">
        <v>999</v>
      </c>
      <c r="B166" t="s">
        <v>1857</v>
      </c>
      <c r="C166" t="s">
        <v>1000</v>
      </c>
      <c r="D166" t="s">
        <v>1001</v>
      </c>
      <c r="E166" t="s">
        <v>1002</v>
      </c>
      <c r="F166" t="s">
        <v>1003</v>
      </c>
      <c r="G166" t="s">
        <v>1004</v>
      </c>
    </row>
    <row r="167" spans="1:7">
      <c r="A167" t="s">
        <v>1005</v>
      </c>
      <c r="B167" t="s">
        <v>1778</v>
      </c>
      <c r="C167" t="s">
        <v>1006</v>
      </c>
      <c r="D167" t="s">
        <v>1007</v>
      </c>
      <c r="E167" t="s">
        <v>1008</v>
      </c>
      <c r="F167" t="s">
        <v>1924</v>
      </c>
      <c r="G167" t="s">
        <v>1009</v>
      </c>
    </row>
    <row r="168" spans="1:7">
      <c r="A168" t="s">
        <v>1010</v>
      </c>
      <c r="B168" t="s">
        <v>1011</v>
      </c>
      <c r="C168" t="s">
        <v>1012</v>
      </c>
      <c r="D168" t="s">
        <v>1013</v>
      </c>
      <c r="E168" t="s">
        <v>1014</v>
      </c>
      <c r="F168" t="s">
        <v>1015</v>
      </c>
      <c r="G168" t="s">
        <v>1016</v>
      </c>
    </row>
    <row r="169" spans="1:7">
      <c r="A169" t="s">
        <v>1017</v>
      </c>
      <c r="B169" t="s">
        <v>1858</v>
      </c>
      <c r="C169" t="s">
        <v>1018</v>
      </c>
      <c r="D169" t="s">
        <v>1019</v>
      </c>
      <c r="E169" t="s">
        <v>1020</v>
      </c>
      <c r="F169" t="s">
        <v>1021</v>
      </c>
      <c r="G169" t="s">
        <v>1022</v>
      </c>
    </row>
    <row r="170" spans="1:7">
      <c r="A170" t="s">
        <v>1023</v>
      </c>
      <c r="B170" t="s">
        <v>1024</v>
      </c>
      <c r="C170" t="s">
        <v>1025</v>
      </c>
      <c r="D170" t="s">
        <v>1026</v>
      </c>
      <c r="E170" t="s">
        <v>1027</v>
      </c>
      <c r="F170" t="s">
        <v>1028</v>
      </c>
      <c r="G170" t="s">
        <v>1029</v>
      </c>
    </row>
    <row r="171" spans="1:7">
      <c r="A171" t="s">
        <v>1030</v>
      </c>
      <c r="B171" t="s">
        <v>1031</v>
      </c>
      <c r="C171" t="s">
        <v>1032</v>
      </c>
      <c r="D171" t="s">
        <v>1033</v>
      </c>
      <c r="E171" t="s">
        <v>1034</v>
      </c>
      <c r="F171" t="s">
        <v>1035</v>
      </c>
      <c r="G171" t="s">
        <v>1036</v>
      </c>
    </row>
    <row r="172" spans="1:7">
      <c r="A172" t="s">
        <v>1037</v>
      </c>
      <c r="B172" t="s">
        <v>1038</v>
      </c>
      <c r="C172" t="s">
        <v>1039</v>
      </c>
      <c r="D172" t="s">
        <v>1040</v>
      </c>
      <c r="E172" t="s">
        <v>1041</v>
      </c>
      <c r="F172" t="s">
        <v>1042</v>
      </c>
      <c r="G172" t="s">
        <v>1043</v>
      </c>
    </row>
    <row r="173" spans="1:7">
      <c r="A173" t="s">
        <v>1044</v>
      </c>
      <c r="B173" t="s">
        <v>1045</v>
      </c>
      <c r="C173" t="s">
        <v>1046</v>
      </c>
      <c r="D173" t="s">
        <v>1047</v>
      </c>
      <c r="E173" t="s">
        <v>1048</v>
      </c>
      <c r="F173" t="s">
        <v>1049</v>
      </c>
      <c r="G173" t="s">
        <v>1050</v>
      </c>
    </row>
    <row r="174" spans="1:7">
      <c r="A174" t="s">
        <v>1051</v>
      </c>
      <c r="B174" t="s">
        <v>1779</v>
      </c>
      <c r="C174" t="s">
        <v>1052</v>
      </c>
      <c r="D174" t="s">
        <v>1053</v>
      </c>
      <c r="E174" t="s">
        <v>1054</v>
      </c>
      <c r="F174" t="s">
        <v>1055</v>
      </c>
      <c r="G174" t="s">
        <v>1056</v>
      </c>
    </row>
    <row r="175" spans="1:7">
      <c r="A175" t="s">
        <v>1057</v>
      </c>
      <c r="B175" t="s">
        <v>1058</v>
      </c>
      <c r="C175" t="s">
        <v>1059</v>
      </c>
      <c r="D175" t="s">
        <v>1060</v>
      </c>
      <c r="E175" t="s">
        <v>1061</v>
      </c>
      <c r="F175" t="s">
        <v>1062</v>
      </c>
      <c r="G175" t="s">
        <v>1063</v>
      </c>
    </row>
    <row r="176" spans="1:7">
      <c r="A176" t="s">
        <v>1064</v>
      </c>
      <c r="B176" t="s">
        <v>1780</v>
      </c>
      <c r="C176" t="s">
        <v>1065</v>
      </c>
      <c r="D176" t="s">
        <v>1066</v>
      </c>
      <c r="E176" t="s">
        <v>1067</v>
      </c>
      <c r="F176" t="s">
        <v>1925</v>
      </c>
      <c r="G176" t="s">
        <v>1068</v>
      </c>
    </row>
    <row r="177" spans="1:7">
      <c r="A177" t="s">
        <v>1069</v>
      </c>
      <c r="B177" t="s">
        <v>1745</v>
      </c>
      <c r="C177" t="s">
        <v>1070</v>
      </c>
      <c r="D177" t="s">
        <v>1071</v>
      </c>
      <c r="E177" t="s">
        <v>1072</v>
      </c>
      <c r="F177" t="s">
        <v>1073</v>
      </c>
      <c r="G177" t="s">
        <v>1074</v>
      </c>
    </row>
    <row r="178" spans="1:7">
      <c r="A178" t="s">
        <v>1075</v>
      </c>
      <c r="B178" t="s">
        <v>1076</v>
      </c>
      <c r="C178" t="s">
        <v>1077</v>
      </c>
      <c r="D178" t="s">
        <v>1078</v>
      </c>
      <c r="E178" t="s">
        <v>1079</v>
      </c>
      <c r="F178" t="s">
        <v>1080</v>
      </c>
      <c r="G178" t="s">
        <v>1081</v>
      </c>
    </row>
    <row r="179" spans="1:7">
      <c r="A179" t="s">
        <v>1082</v>
      </c>
      <c r="B179" t="s">
        <v>1083</v>
      </c>
      <c r="C179" t="s">
        <v>1084</v>
      </c>
      <c r="D179" t="s">
        <v>1085</v>
      </c>
      <c r="E179" t="s">
        <v>1086</v>
      </c>
      <c r="F179" t="s">
        <v>1087</v>
      </c>
      <c r="G179" t="s">
        <v>1088</v>
      </c>
    </row>
    <row r="180" spans="1:7">
      <c r="A180" t="s">
        <v>1089</v>
      </c>
      <c r="B180" t="s">
        <v>1859</v>
      </c>
      <c r="C180" t="s">
        <v>1090</v>
      </c>
      <c r="D180" t="s">
        <v>1091</v>
      </c>
      <c r="E180" t="s">
        <v>1092</v>
      </c>
      <c r="F180" t="s">
        <v>1926</v>
      </c>
      <c r="G180" t="s">
        <v>1093</v>
      </c>
    </row>
    <row r="181" spans="1:7">
      <c r="A181" t="s">
        <v>1094</v>
      </c>
      <c r="B181" t="s">
        <v>1095</v>
      </c>
      <c r="C181" t="s">
        <v>1096</v>
      </c>
      <c r="D181" t="s">
        <v>1097</v>
      </c>
      <c r="E181" t="s">
        <v>1098</v>
      </c>
      <c r="F181" t="s">
        <v>1099</v>
      </c>
      <c r="G181" t="s">
        <v>1100</v>
      </c>
    </row>
    <row r="182" spans="1:7">
      <c r="A182" t="s">
        <v>1101</v>
      </c>
      <c r="B182" t="s">
        <v>1102</v>
      </c>
      <c r="C182" t="s">
        <v>1103</v>
      </c>
      <c r="D182" t="s">
        <v>1104</v>
      </c>
      <c r="E182" t="s">
        <v>1105</v>
      </c>
      <c r="F182" t="s">
        <v>1106</v>
      </c>
      <c r="G182" t="s">
        <v>1107</v>
      </c>
    </row>
    <row r="183" spans="1:7">
      <c r="A183" t="s">
        <v>1108</v>
      </c>
      <c r="B183" t="s">
        <v>1781</v>
      </c>
      <c r="C183" t="s">
        <v>1109</v>
      </c>
      <c r="D183" t="s">
        <v>1110</v>
      </c>
      <c r="E183" t="s">
        <v>1111</v>
      </c>
      <c r="F183" t="s">
        <v>1112</v>
      </c>
      <c r="G183" t="s">
        <v>1113</v>
      </c>
    </row>
    <row r="184" spans="1:7">
      <c r="A184" t="s">
        <v>1114</v>
      </c>
      <c r="B184" t="s">
        <v>1115</v>
      </c>
      <c r="C184" t="s">
        <v>1116</v>
      </c>
      <c r="D184" t="s">
        <v>1117</v>
      </c>
      <c r="E184" t="s">
        <v>1118</v>
      </c>
      <c r="F184" t="s">
        <v>1927</v>
      </c>
      <c r="G184" t="s">
        <v>1119</v>
      </c>
    </row>
    <row r="185" spans="1:7">
      <c r="A185" t="s">
        <v>1120</v>
      </c>
      <c r="B185" t="s">
        <v>1121</v>
      </c>
      <c r="C185" t="s">
        <v>1122</v>
      </c>
      <c r="D185" t="s">
        <v>1123</v>
      </c>
      <c r="E185" t="s">
        <v>1124</v>
      </c>
      <c r="F185" t="s">
        <v>1125</v>
      </c>
      <c r="G185" t="s">
        <v>1126</v>
      </c>
    </row>
    <row r="186" spans="1:7">
      <c r="A186" t="s">
        <v>1127</v>
      </c>
      <c r="B186" t="s">
        <v>1128</v>
      </c>
      <c r="C186" t="s">
        <v>1129</v>
      </c>
      <c r="D186" t="s">
        <v>1130</v>
      </c>
      <c r="E186" t="s">
        <v>1131</v>
      </c>
      <c r="F186" t="s">
        <v>1132</v>
      </c>
      <c r="G186" t="s">
        <v>1133</v>
      </c>
    </row>
    <row r="187" spans="1:7">
      <c r="A187" t="s">
        <v>1134</v>
      </c>
      <c r="B187" t="s">
        <v>1135</v>
      </c>
      <c r="C187" t="s">
        <v>1136</v>
      </c>
      <c r="D187" t="s">
        <v>1137</v>
      </c>
      <c r="E187" t="s">
        <v>1138</v>
      </c>
      <c r="F187" t="s">
        <v>1139</v>
      </c>
      <c r="G187" t="s">
        <v>1140</v>
      </c>
    </row>
    <row r="188" spans="1:7">
      <c r="A188" t="s">
        <v>1141</v>
      </c>
      <c r="B188" t="s">
        <v>1142</v>
      </c>
      <c r="C188" t="s">
        <v>1143</v>
      </c>
      <c r="D188" t="s">
        <v>1144</v>
      </c>
      <c r="E188" t="s">
        <v>1145</v>
      </c>
      <c r="F188" t="s">
        <v>1146</v>
      </c>
      <c r="G188" t="s">
        <v>1147</v>
      </c>
    </row>
    <row r="189" spans="1:7">
      <c r="A189" t="s">
        <v>1148</v>
      </c>
      <c r="B189" t="s">
        <v>1782</v>
      </c>
      <c r="C189" t="s">
        <v>1149</v>
      </c>
      <c r="D189" t="s">
        <v>1150</v>
      </c>
      <c r="E189" t="s">
        <v>1151</v>
      </c>
      <c r="F189" t="s">
        <v>1928</v>
      </c>
      <c r="G189" t="s">
        <v>1152</v>
      </c>
    </row>
    <row r="190" spans="1:7">
      <c r="A190" t="s">
        <v>1153</v>
      </c>
      <c r="B190" t="s">
        <v>1746</v>
      </c>
      <c r="C190" t="s">
        <v>1154</v>
      </c>
      <c r="D190" t="s">
        <v>1155</v>
      </c>
      <c r="E190" t="s">
        <v>1156</v>
      </c>
      <c r="F190" t="s">
        <v>1929</v>
      </c>
      <c r="G190" t="s">
        <v>1157</v>
      </c>
    </row>
    <row r="191" spans="1:7">
      <c r="A191" t="s">
        <v>1158</v>
      </c>
      <c r="B191" t="s">
        <v>1783</v>
      </c>
      <c r="C191" t="s">
        <v>1159</v>
      </c>
      <c r="D191" t="s">
        <v>1160</v>
      </c>
      <c r="E191" t="s">
        <v>1161</v>
      </c>
      <c r="F191" t="s">
        <v>1930</v>
      </c>
      <c r="G191" t="s">
        <v>1162</v>
      </c>
    </row>
    <row r="192" spans="1:7">
      <c r="A192" t="s">
        <v>1163</v>
      </c>
      <c r="B192" t="s">
        <v>1164</v>
      </c>
      <c r="C192" t="s">
        <v>1165</v>
      </c>
      <c r="D192" t="s">
        <v>1166</v>
      </c>
      <c r="E192" t="s">
        <v>1167</v>
      </c>
      <c r="F192" t="s">
        <v>1931</v>
      </c>
      <c r="G192" t="s">
        <v>1168</v>
      </c>
    </row>
    <row r="193" spans="1:7">
      <c r="A193" t="s">
        <v>1169</v>
      </c>
      <c r="B193" t="s">
        <v>1170</v>
      </c>
      <c r="C193" t="s">
        <v>1171</v>
      </c>
      <c r="D193" t="s">
        <v>1172</v>
      </c>
      <c r="E193" t="s">
        <v>1173</v>
      </c>
      <c r="F193" t="s">
        <v>1932</v>
      </c>
      <c r="G193" t="s">
        <v>1174</v>
      </c>
    </row>
    <row r="194" spans="1:7">
      <c r="A194" t="s">
        <v>1175</v>
      </c>
      <c r="B194" t="s">
        <v>1784</v>
      </c>
      <c r="C194" t="s">
        <v>1176</v>
      </c>
      <c r="D194" t="s">
        <v>1177</v>
      </c>
      <c r="E194" t="s">
        <v>1178</v>
      </c>
      <c r="F194" t="s">
        <v>1179</v>
      </c>
      <c r="G194" t="s">
        <v>1180</v>
      </c>
    </row>
    <row r="195" spans="1:7">
      <c r="A195" t="s">
        <v>1181</v>
      </c>
      <c r="B195" t="s">
        <v>1860</v>
      </c>
      <c r="C195" t="s">
        <v>1182</v>
      </c>
      <c r="D195" t="s">
        <v>1183</v>
      </c>
      <c r="E195" t="s">
        <v>1184</v>
      </c>
      <c r="F195" t="s">
        <v>1185</v>
      </c>
      <c r="G195" t="s">
        <v>1186</v>
      </c>
    </row>
    <row r="196" spans="1:7">
      <c r="A196" t="s">
        <v>1187</v>
      </c>
      <c r="B196" t="s">
        <v>1188</v>
      </c>
      <c r="C196" t="s">
        <v>1189</v>
      </c>
      <c r="D196" t="s">
        <v>1190</v>
      </c>
      <c r="E196" t="s">
        <v>1191</v>
      </c>
      <c r="F196" t="s">
        <v>1933</v>
      </c>
      <c r="G196" t="s">
        <v>1192</v>
      </c>
    </row>
    <row r="197" spans="1:7">
      <c r="A197" t="s">
        <v>1193</v>
      </c>
      <c r="B197" t="s">
        <v>1194</v>
      </c>
      <c r="C197" t="s">
        <v>1195</v>
      </c>
      <c r="D197" t="s">
        <v>1196</v>
      </c>
      <c r="E197" t="s">
        <v>1197</v>
      </c>
      <c r="F197" t="s">
        <v>1934</v>
      </c>
      <c r="G197" t="s">
        <v>1198</v>
      </c>
    </row>
    <row r="198" spans="1:7">
      <c r="A198" t="s">
        <v>1199</v>
      </c>
      <c r="B198" t="s">
        <v>1200</v>
      </c>
      <c r="C198" t="s">
        <v>1201</v>
      </c>
      <c r="D198" t="s">
        <v>1202</v>
      </c>
      <c r="E198" t="s">
        <v>1203</v>
      </c>
      <c r="F198" t="s">
        <v>1204</v>
      </c>
      <c r="G198" t="s">
        <v>1205</v>
      </c>
    </row>
    <row r="199" spans="1:7">
      <c r="A199" t="s">
        <v>1206</v>
      </c>
      <c r="B199" t="s">
        <v>1207</v>
      </c>
      <c r="C199" t="s">
        <v>1208</v>
      </c>
      <c r="D199" t="s">
        <v>1209</v>
      </c>
      <c r="E199" t="s">
        <v>1210</v>
      </c>
      <c r="F199" t="s">
        <v>1211</v>
      </c>
      <c r="G199" t="s">
        <v>1212</v>
      </c>
    </row>
    <row r="200" spans="1:7">
      <c r="A200" t="s">
        <v>1213</v>
      </c>
      <c r="B200" t="s">
        <v>1861</v>
      </c>
      <c r="C200" t="s">
        <v>1214</v>
      </c>
      <c r="D200" t="s">
        <v>1215</v>
      </c>
      <c r="E200" t="s">
        <v>1216</v>
      </c>
      <c r="F200" t="s">
        <v>1217</v>
      </c>
      <c r="G200" t="s">
        <v>1218</v>
      </c>
    </row>
    <row r="201" spans="1:7">
      <c r="A201" t="s">
        <v>1219</v>
      </c>
      <c r="B201" t="s">
        <v>1220</v>
      </c>
      <c r="C201" t="s">
        <v>1221</v>
      </c>
      <c r="D201" t="s">
        <v>1222</v>
      </c>
      <c r="E201" t="s">
        <v>1223</v>
      </c>
      <c r="F201" t="s">
        <v>1224</v>
      </c>
      <c r="G201" t="s">
        <v>1225</v>
      </c>
    </row>
    <row r="202" spans="1:7">
      <c r="A202" t="s">
        <v>1226</v>
      </c>
      <c r="B202" t="s">
        <v>1862</v>
      </c>
      <c r="C202" t="s">
        <v>1227</v>
      </c>
      <c r="D202" t="s">
        <v>1228</v>
      </c>
      <c r="E202" t="s">
        <v>1229</v>
      </c>
      <c r="F202" t="s">
        <v>1230</v>
      </c>
      <c r="G202" t="s">
        <v>1231</v>
      </c>
    </row>
    <row r="203" spans="1:7">
      <c r="A203" t="s">
        <v>1232</v>
      </c>
      <c r="B203" t="s">
        <v>1863</v>
      </c>
      <c r="C203" t="s">
        <v>1233</v>
      </c>
      <c r="D203" t="s">
        <v>1234</v>
      </c>
      <c r="E203" t="s">
        <v>1235</v>
      </c>
      <c r="F203" t="s">
        <v>1236</v>
      </c>
      <c r="G203" t="s">
        <v>1237</v>
      </c>
    </row>
    <row r="204" spans="1:7">
      <c r="A204" t="s">
        <v>1238</v>
      </c>
      <c r="B204" t="s">
        <v>1864</v>
      </c>
      <c r="C204" t="s">
        <v>1239</v>
      </c>
      <c r="D204" t="s">
        <v>1240</v>
      </c>
      <c r="E204" t="s">
        <v>1241</v>
      </c>
      <c r="F204" t="s">
        <v>1242</v>
      </c>
      <c r="G204" t="s">
        <v>1243</v>
      </c>
    </row>
    <row r="205" spans="1:7">
      <c r="A205" t="s">
        <v>1244</v>
      </c>
      <c r="B205" t="s">
        <v>1245</v>
      </c>
      <c r="C205" t="s">
        <v>1246</v>
      </c>
      <c r="D205" t="s">
        <v>1247</v>
      </c>
      <c r="E205" t="s">
        <v>1248</v>
      </c>
      <c r="F205" t="s">
        <v>1249</v>
      </c>
      <c r="G205" t="s">
        <v>1250</v>
      </c>
    </row>
    <row r="206" spans="1:7">
      <c r="A206" t="s">
        <v>1251</v>
      </c>
      <c r="B206" t="s">
        <v>1747</v>
      </c>
      <c r="C206" t="s">
        <v>1252</v>
      </c>
      <c r="D206" t="s">
        <v>1253</v>
      </c>
      <c r="E206" t="s">
        <v>1254</v>
      </c>
      <c r="F206" t="s">
        <v>1255</v>
      </c>
      <c r="G206" t="s">
        <v>1256</v>
      </c>
    </row>
    <row r="207" spans="1:7">
      <c r="A207" t="s">
        <v>1257</v>
      </c>
      <c r="B207" t="s">
        <v>1258</v>
      </c>
      <c r="C207" t="s">
        <v>1259</v>
      </c>
      <c r="D207" t="s">
        <v>1260</v>
      </c>
      <c r="E207" t="s">
        <v>1261</v>
      </c>
      <c r="F207" t="s">
        <v>1262</v>
      </c>
      <c r="G207" t="s">
        <v>1263</v>
      </c>
    </row>
    <row r="208" spans="1:7">
      <c r="A208" t="s">
        <v>1264</v>
      </c>
      <c r="B208" t="s">
        <v>1865</v>
      </c>
      <c r="C208" t="s">
        <v>1265</v>
      </c>
      <c r="D208" t="s">
        <v>1266</v>
      </c>
      <c r="E208" t="s">
        <v>1267</v>
      </c>
      <c r="F208" t="s">
        <v>1268</v>
      </c>
      <c r="G208" t="s">
        <v>1269</v>
      </c>
    </row>
    <row r="209" spans="1:7">
      <c r="A209" t="s">
        <v>1270</v>
      </c>
      <c r="B209" t="s">
        <v>1271</v>
      </c>
      <c r="C209" t="s">
        <v>1272</v>
      </c>
      <c r="D209" t="s">
        <v>1273</v>
      </c>
      <c r="E209" t="s">
        <v>1274</v>
      </c>
      <c r="F209" t="s">
        <v>1275</v>
      </c>
      <c r="G209" t="s">
        <v>1276</v>
      </c>
    </row>
    <row r="210" spans="1:7">
      <c r="A210" t="s">
        <v>1277</v>
      </c>
      <c r="B210" t="s">
        <v>1866</v>
      </c>
      <c r="C210" t="s">
        <v>1278</v>
      </c>
      <c r="D210" t="s">
        <v>1279</v>
      </c>
      <c r="E210" t="s">
        <v>1280</v>
      </c>
      <c r="F210" t="s">
        <v>1281</v>
      </c>
      <c r="G210" t="s">
        <v>1282</v>
      </c>
    </row>
    <row r="211" spans="1:7">
      <c r="A211" t="s">
        <v>1283</v>
      </c>
      <c r="B211" t="s">
        <v>1867</v>
      </c>
      <c r="C211" t="s">
        <v>1284</v>
      </c>
      <c r="D211" t="s">
        <v>1285</v>
      </c>
      <c r="E211" t="s">
        <v>1286</v>
      </c>
      <c r="F211" t="s">
        <v>1287</v>
      </c>
      <c r="G211" t="s">
        <v>1288</v>
      </c>
    </row>
    <row r="212" spans="1:7">
      <c r="A212" t="s">
        <v>1289</v>
      </c>
      <c r="B212" t="s">
        <v>1868</v>
      </c>
      <c r="C212" t="s">
        <v>1290</v>
      </c>
      <c r="D212" t="s">
        <v>1291</v>
      </c>
      <c r="E212" t="s">
        <v>1292</v>
      </c>
      <c r="F212" t="s">
        <v>1293</v>
      </c>
      <c r="G212" t="s">
        <v>1294</v>
      </c>
    </row>
    <row r="213" spans="1:7">
      <c r="A213" t="s">
        <v>1295</v>
      </c>
      <c r="B213" t="s">
        <v>1785</v>
      </c>
      <c r="C213" t="s">
        <v>1296</v>
      </c>
      <c r="D213" t="s">
        <v>1297</v>
      </c>
      <c r="E213" t="s">
        <v>1298</v>
      </c>
      <c r="F213" t="s">
        <v>1299</v>
      </c>
      <c r="G213" t="s">
        <v>1300</v>
      </c>
    </row>
    <row r="214" spans="1:7">
      <c r="A214" t="s">
        <v>1301</v>
      </c>
      <c r="B214" t="s">
        <v>1786</v>
      </c>
      <c r="C214" t="s">
        <v>1302</v>
      </c>
      <c r="D214" t="s">
        <v>1303</v>
      </c>
      <c r="E214" t="s">
        <v>1304</v>
      </c>
      <c r="F214" t="s">
        <v>1305</v>
      </c>
      <c r="G214" t="s">
        <v>1306</v>
      </c>
    </row>
    <row r="215" spans="1:7">
      <c r="A215" t="s">
        <v>1307</v>
      </c>
      <c r="B215" t="s">
        <v>1869</v>
      </c>
      <c r="C215" t="s">
        <v>1308</v>
      </c>
      <c r="D215" t="s">
        <v>1309</v>
      </c>
      <c r="E215" t="s">
        <v>1310</v>
      </c>
      <c r="F215" t="s">
        <v>1311</v>
      </c>
      <c r="G215" t="s">
        <v>1312</v>
      </c>
    </row>
    <row r="216" spans="1:7">
      <c r="A216" t="s">
        <v>1313</v>
      </c>
      <c r="B216" t="s">
        <v>1314</v>
      </c>
      <c r="C216" t="s">
        <v>1315</v>
      </c>
      <c r="D216" t="s">
        <v>1316</v>
      </c>
      <c r="E216" t="s">
        <v>1317</v>
      </c>
      <c r="F216" t="s">
        <v>1318</v>
      </c>
      <c r="G216" t="s">
        <v>1319</v>
      </c>
    </row>
    <row r="217" spans="1:7">
      <c r="A217" t="s">
        <v>1320</v>
      </c>
      <c r="B217" t="s">
        <v>1321</v>
      </c>
      <c r="C217" t="s">
        <v>1322</v>
      </c>
      <c r="D217" t="s">
        <v>1323</v>
      </c>
      <c r="E217" t="s">
        <v>1324</v>
      </c>
      <c r="F217" t="s">
        <v>1325</v>
      </c>
      <c r="G217" t="s">
        <v>1326</v>
      </c>
    </row>
    <row r="218" spans="1:7">
      <c r="A218" t="s">
        <v>1327</v>
      </c>
      <c r="B218" t="s">
        <v>1328</v>
      </c>
      <c r="C218" t="s">
        <v>1329</v>
      </c>
      <c r="D218" t="s">
        <v>1330</v>
      </c>
      <c r="E218" t="s">
        <v>1331</v>
      </c>
      <c r="F218" t="s">
        <v>1332</v>
      </c>
      <c r="G218" t="s">
        <v>1333</v>
      </c>
    </row>
    <row r="219" spans="1:7">
      <c r="A219" t="s">
        <v>1334</v>
      </c>
      <c r="B219" t="s">
        <v>1870</v>
      </c>
      <c r="C219" t="s">
        <v>1335</v>
      </c>
      <c r="D219" t="s">
        <v>1336</v>
      </c>
      <c r="E219" t="s">
        <v>1337</v>
      </c>
      <c r="F219" t="s">
        <v>1338</v>
      </c>
      <c r="G219" t="s">
        <v>1339</v>
      </c>
    </row>
    <row r="220" spans="1:7">
      <c r="A220" t="s">
        <v>1340</v>
      </c>
      <c r="B220" t="s">
        <v>1871</v>
      </c>
      <c r="C220" t="s">
        <v>1341</v>
      </c>
      <c r="D220" t="s">
        <v>1342</v>
      </c>
      <c r="E220" t="s">
        <v>1343</v>
      </c>
      <c r="F220" t="s">
        <v>1935</v>
      </c>
      <c r="G220" t="s">
        <v>1344</v>
      </c>
    </row>
    <row r="221" spans="1:7">
      <c r="A221" t="s">
        <v>1345</v>
      </c>
      <c r="B221" t="s">
        <v>1787</v>
      </c>
      <c r="C221" t="s">
        <v>1346</v>
      </c>
      <c r="D221" t="s">
        <v>1347</v>
      </c>
      <c r="E221" t="s">
        <v>1348</v>
      </c>
      <c r="F221" t="s">
        <v>1349</v>
      </c>
      <c r="G221" t="s">
        <v>1350</v>
      </c>
    </row>
    <row r="222" spans="1:7">
      <c r="A222" t="s">
        <v>1351</v>
      </c>
      <c r="B222" t="s">
        <v>1872</v>
      </c>
      <c r="C222" t="s">
        <v>1352</v>
      </c>
      <c r="D222" t="s">
        <v>1353</v>
      </c>
      <c r="E222" t="s">
        <v>1354</v>
      </c>
      <c r="F222" t="s">
        <v>1355</v>
      </c>
      <c r="G222" t="s">
        <v>1356</v>
      </c>
    </row>
    <row r="223" spans="1:7">
      <c r="A223" t="s">
        <v>1357</v>
      </c>
      <c r="B223" t="s">
        <v>1788</v>
      </c>
      <c r="C223" t="s">
        <v>1358</v>
      </c>
      <c r="D223" t="s">
        <v>1359</v>
      </c>
      <c r="E223" t="s">
        <v>1360</v>
      </c>
      <c r="F223" t="s">
        <v>1361</v>
      </c>
      <c r="G223" t="s">
        <v>1362</v>
      </c>
    </row>
    <row r="224" spans="1:7">
      <c r="A224" t="s">
        <v>1363</v>
      </c>
      <c r="B224" t="s">
        <v>1789</v>
      </c>
      <c r="C224" t="s">
        <v>1364</v>
      </c>
      <c r="D224" t="s">
        <v>1365</v>
      </c>
      <c r="E224" t="s">
        <v>1366</v>
      </c>
      <c r="F224" t="s">
        <v>1367</v>
      </c>
      <c r="G224" t="s">
        <v>1368</v>
      </c>
    </row>
    <row r="225" spans="1:7">
      <c r="A225" t="s">
        <v>1369</v>
      </c>
      <c r="B225" t="s">
        <v>1790</v>
      </c>
      <c r="C225" t="s">
        <v>1370</v>
      </c>
      <c r="D225" t="s">
        <v>1371</v>
      </c>
      <c r="E225" t="s">
        <v>1372</v>
      </c>
      <c r="F225" t="s">
        <v>1373</v>
      </c>
      <c r="G225" t="s">
        <v>1374</v>
      </c>
    </row>
    <row r="226" spans="1:7">
      <c r="A226" t="s">
        <v>1375</v>
      </c>
      <c r="B226" t="s">
        <v>1748</v>
      </c>
      <c r="C226" t="s">
        <v>1376</v>
      </c>
      <c r="D226" t="s">
        <v>1377</v>
      </c>
      <c r="E226" t="s">
        <v>1378</v>
      </c>
      <c r="F226" t="s">
        <v>1379</v>
      </c>
      <c r="G226" t="s">
        <v>1380</v>
      </c>
    </row>
    <row r="227" spans="1:7">
      <c r="A227" t="s">
        <v>1381</v>
      </c>
      <c r="B227" t="s">
        <v>1873</v>
      </c>
      <c r="C227" t="s">
        <v>1382</v>
      </c>
      <c r="D227" t="s">
        <v>1383</v>
      </c>
      <c r="E227" t="s">
        <v>1384</v>
      </c>
      <c r="F227" t="s">
        <v>1385</v>
      </c>
      <c r="G227" t="s">
        <v>1386</v>
      </c>
    </row>
    <row r="228" spans="1:7">
      <c r="A228" t="s">
        <v>1387</v>
      </c>
      <c r="B228" t="s">
        <v>1388</v>
      </c>
      <c r="C228" t="s">
        <v>1389</v>
      </c>
      <c r="D228" t="s">
        <v>1390</v>
      </c>
      <c r="E228" t="s">
        <v>1391</v>
      </c>
      <c r="F228" t="s">
        <v>1936</v>
      </c>
      <c r="G228" t="s">
        <v>1392</v>
      </c>
    </row>
    <row r="229" spans="1:7">
      <c r="A229" t="s">
        <v>1393</v>
      </c>
      <c r="B229" t="s">
        <v>1394</v>
      </c>
      <c r="C229" t="s">
        <v>1395</v>
      </c>
      <c r="D229" t="s">
        <v>1396</v>
      </c>
      <c r="E229" t="s">
        <v>1397</v>
      </c>
      <c r="F229" t="s">
        <v>1398</v>
      </c>
      <c r="G229" t="s">
        <v>1399</v>
      </c>
    </row>
    <row r="230" spans="1:7">
      <c r="A230" t="s">
        <v>1400</v>
      </c>
      <c r="B230" t="s">
        <v>1791</v>
      </c>
      <c r="C230" t="s">
        <v>1401</v>
      </c>
      <c r="D230" t="s">
        <v>1402</v>
      </c>
      <c r="E230" t="s">
        <v>1403</v>
      </c>
      <c r="F230" t="s">
        <v>1404</v>
      </c>
      <c r="G230" t="s">
        <v>1405</v>
      </c>
    </row>
    <row r="231" spans="1:7">
      <c r="A231" t="s">
        <v>1406</v>
      </c>
      <c r="B231" t="s">
        <v>1407</v>
      </c>
      <c r="C231" t="s">
        <v>1408</v>
      </c>
      <c r="D231" t="s">
        <v>1409</v>
      </c>
      <c r="E231" t="s">
        <v>1410</v>
      </c>
      <c r="F231" t="s">
        <v>1411</v>
      </c>
      <c r="G231" t="s">
        <v>1412</v>
      </c>
    </row>
    <row r="232" spans="1:7">
      <c r="A232" t="s">
        <v>1413</v>
      </c>
      <c r="B232" t="s">
        <v>1414</v>
      </c>
      <c r="C232" t="s">
        <v>1415</v>
      </c>
      <c r="D232" t="s">
        <v>1416</v>
      </c>
      <c r="E232" t="s">
        <v>1417</v>
      </c>
      <c r="F232" t="s">
        <v>1418</v>
      </c>
      <c r="G232" t="s">
        <v>1419</v>
      </c>
    </row>
    <row r="233" spans="1:7">
      <c r="A233" t="s">
        <v>1420</v>
      </c>
      <c r="B233" t="s">
        <v>1792</v>
      </c>
      <c r="C233" t="s">
        <v>1421</v>
      </c>
      <c r="D233" t="s">
        <v>1422</v>
      </c>
      <c r="E233" t="s">
        <v>1423</v>
      </c>
      <c r="F233" t="s">
        <v>1424</v>
      </c>
      <c r="G233" t="s">
        <v>1425</v>
      </c>
    </row>
    <row r="234" spans="1:7">
      <c r="A234" t="s">
        <v>1426</v>
      </c>
      <c r="B234" t="s">
        <v>1427</v>
      </c>
      <c r="C234" t="s">
        <v>1428</v>
      </c>
      <c r="D234" t="s">
        <v>1429</v>
      </c>
      <c r="E234" t="s">
        <v>1430</v>
      </c>
      <c r="F234" t="s">
        <v>1431</v>
      </c>
      <c r="G234" t="s">
        <v>1432</v>
      </c>
    </row>
    <row r="235" spans="1:7">
      <c r="A235" t="s">
        <v>1433</v>
      </c>
      <c r="B235" t="s">
        <v>1874</v>
      </c>
      <c r="C235" t="s">
        <v>1434</v>
      </c>
      <c r="D235" t="s">
        <v>1435</v>
      </c>
      <c r="E235" t="s">
        <v>1436</v>
      </c>
      <c r="F235" t="s">
        <v>1437</v>
      </c>
      <c r="G235" t="s">
        <v>1438</v>
      </c>
    </row>
    <row r="236" spans="1:7">
      <c r="A236" t="s">
        <v>1439</v>
      </c>
      <c r="B236" t="s">
        <v>1440</v>
      </c>
      <c r="C236" t="s">
        <v>1441</v>
      </c>
      <c r="D236" t="s">
        <v>1442</v>
      </c>
      <c r="E236" t="s">
        <v>1443</v>
      </c>
      <c r="F236" t="s">
        <v>1444</v>
      </c>
      <c r="G236" t="s">
        <v>1445</v>
      </c>
    </row>
    <row r="237" spans="1:7">
      <c r="A237" t="s">
        <v>1446</v>
      </c>
      <c r="B237" t="s">
        <v>1447</v>
      </c>
      <c r="C237" t="s">
        <v>1448</v>
      </c>
      <c r="D237" t="s">
        <v>1449</v>
      </c>
      <c r="E237" t="s">
        <v>1450</v>
      </c>
      <c r="F237" t="s">
        <v>1451</v>
      </c>
      <c r="G237" t="s">
        <v>1452</v>
      </c>
    </row>
    <row r="238" spans="1:7">
      <c r="A238" t="s">
        <v>1453</v>
      </c>
      <c r="B238" t="s">
        <v>1454</v>
      </c>
      <c r="C238" t="s">
        <v>1455</v>
      </c>
      <c r="D238" t="s">
        <v>1456</v>
      </c>
      <c r="E238" t="s">
        <v>1457</v>
      </c>
      <c r="F238" t="s">
        <v>1458</v>
      </c>
      <c r="G238" t="s">
        <v>1459</v>
      </c>
    </row>
    <row r="239" spans="1:7">
      <c r="A239" t="s">
        <v>1460</v>
      </c>
      <c r="B239" t="s">
        <v>1749</v>
      </c>
      <c r="C239" t="s">
        <v>1461</v>
      </c>
      <c r="D239" t="s">
        <v>1462</v>
      </c>
      <c r="E239" t="s">
        <v>1463</v>
      </c>
      <c r="F239" t="s">
        <v>1464</v>
      </c>
      <c r="G239" t="s">
        <v>1465</v>
      </c>
    </row>
    <row r="240" spans="1:7">
      <c r="A240" t="s">
        <v>1466</v>
      </c>
      <c r="B240" t="s">
        <v>1793</v>
      </c>
      <c r="C240" t="s">
        <v>1467</v>
      </c>
      <c r="D240" t="s">
        <v>1468</v>
      </c>
      <c r="E240" t="s">
        <v>1469</v>
      </c>
      <c r="F240" t="s">
        <v>1470</v>
      </c>
      <c r="G240" t="s">
        <v>1471</v>
      </c>
    </row>
    <row r="241" spans="1:7">
      <c r="A241" t="s">
        <v>1472</v>
      </c>
      <c r="B241" t="s">
        <v>1875</v>
      </c>
      <c r="C241" t="s">
        <v>1473</v>
      </c>
      <c r="D241" t="s">
        <v>1474</v>
      </c>
      <c r="E241" t="s">
        <v>1475</v>
      </c>
      <c r="F241" t="s">
        <v>1476</v>
      </c>
      <c r="G241" t="s">
        <v>1477</v>
      </c>
    </row>
    <row r="242" spans="1:7">
      <c r="A242" t="s">
        <v>1478</v>
      </c>
      <c r="B242" t="s">
        <v>1750</v>
      </c>
      <c r="C242" t="s">
        <v>1479</v>
      </c>
      <c r="D242" t="s">
        <v>1480</v>
      </c>
      <c r="E242" t="s">
        <v>1481</v>
      </c>
      <c r="F242" t="s">
        <v>1482</v>
      </c>
      <c r="G242" t="s">
        <v>1483</v>
      </c>
    </row>
    <row r="243" spans="1:7">
      <c r="A243" t="s">
        <v>1484</v>
      </c>
      <c r="B243" t="s">
        <v>1876</v>
      </c>
      <c r="C243" t="s">
        <v>1485</v>
      </c>
      <c r="D243" t="s">
        <v>1486</v>
      </c>
      <c r="E243" t="s">
        <v>1487</v>
      </c>
      <c r="F243" t="s">
        <v>1937</v>
      </c>
      <c r="G243" t="s">
        <v>1488</v>
      </c>
    </row>
    <row r="244" spans="1:7">
      <c r="A244" t="s">
        <v>1489</v>
      </c>
      <c r="B244" t="s">
        <v>1490</v>
      </c>
      <c r="C244" t="s">
        <v>1491</v>
      </c>
      <c r="D244" t="s">
        <v>1492</v>
      </c>
      <c r="E244" t="s">
        <v>1493</v>
      </c>
      <c r="F244" t="s">
        <v>1494</v>
      </c>
      <c r="G244" t="s">
        <v>1495</v>
      </c>
    </row>
    <row r="245" spans="1:7">
      <c r="A245" t="s">
        <v>1496</v>
      </c>
      <c r="B245" t="s">
        <v>1794</v>
      </c>
      <c r="C245" t="s">
        <v>1497</v>
      </c>
      <c r="D245" t="s">
        <v>1498</v>
      </c>
      <c r="E245" t="s">
        <v>1499</v>
      </c>
      <c r="F245" t="s">
        <v>1500</v>
      </c>
      <c r="G245" t="s">
        <v>1501</v>
      </c>
    </row>
    <row r="246" spans="1:7">
      <c r="A246" t="s">
        <v>1502</v>
      </c>
      <c r="B246" t="s">
        <v>1877</v>
      </c>
      <c r="C246" t="s">
        <v>1503</v>
      </c>
      <c r="D246" t="s">
        <v>1504</v>
      </c>
      <c r="E246" t="s">
        <v>1505</v>
      </c>
      <c r="F246" t="s">
        <v>1506</v>
      </c>
      <c r="G246" t="s">
        <v>1507</v>
      </c>
    </row>
    <row r="247" spans="1:7">
      <c r="A247" t="s">
        <v>1508</v>
      </c>
      <c r="B247" t="s">
        <v>1509</v>
      </c>
      <c r="C247" t="s">
        <v>1510</v>
      </c>
      <c r="D247" t="s">
        <v>1511</v>
      </c>
      <c r="E247" t="s">
        <v>1512</v>
      </c>
      <c r="F247" t="s">
        <v>1513</v>
      </c>
      <c r="G247" t="s">
        <v>1514</v>
      </c>
    </row>
    <row r="248" spans="1:7">
      <c r="A248" t="s">
        <v>1515</v>
      </c>
      <c r="B248" t="s">
        <v>1516</v>
      </c>
      <c r="C248" t="s">
        <v>1517</v>
      </c>
      <c r="D248" t="s">
        <v>1518</v>
      </c>
      <c r="E248" t="s">
        <v>1519</v>
      </c>
      <c r="F248" t="s">
        <v>1938</v>
      </c>
      <c r="G248" t="s">
        <v>1520</v>
      </c>
    </row>
    <row r="249" spans="1:7">
      <c r="A249" t="s">
        <v>1521</v>
      </c>
      <c r="B249" t="s">
        <v>1522</v>
      </c>
      <c r="C249" t="s">
        <v>1523</v>
      </c>
      <c r="D249" t="s">
        <v>1524</v>
      </c>
      <c r="E249" t="s">
        <v>1525</v>
      </c>
      <c r="F249" t="s">
        <v>1939</v>
      </c>
      <c r="G249" t="s">
        <v>1526</v>
      </c>
    </row>
    <row r="250" spans="1:7">
      <c r="A250" t="s">
        <v>1527</v>
      </c>
      <c r="B250" t="s">
        <v>1795</v>
      </c>
      <c r="C250" t="s">
        <v>1528</v>
      </c>
      <c r="D250" t="s">
        <v>1529</v>
      </c>
      <c r="E250" t="s">
        <v>1530</v>
      </c>
      <c r="F250" t="s">
        <v>1940</v>
      </c>
      <c r="G250" t="s">
        <v>1531</v>
      </c>
    </row>
    <row r="251" spans="1:7">
      <c r="A251" t="s">
        <v>1532</v>
      </c>
      <c r="B251" t="s">
        <v>1533</v>
      </c>
      <c r="C251" t="s">
        <v>1534</v>
      </c>
      <c r="D251" t="s">
        <v>1535</v>
      </c>
      <c r="E251" t="s">
        <v>1536</v>
      </c>
      <c r="F251" t="s">
        <v>1941</v>
      </c>
      <c r="G251" t="s">
        <v>1537</v>
      </c>
    </row>
    <row r="252" spans="1:7">
      <c r="A252" t="s">
        <v>1538</v>
      </c>
      <c r="B252" t="s">
        <v>1539</v>
      </c>
      <c r="C252" t="s">
        <v>1540</v>
      </c>
      <c r="D252" t="s">
        <v>1541</v>
      </c>
      <c r="E252" t="s">
        <v>1542</v>
      </c>
      <c r="F252" t="s">
        <v>1942</v>
      </c>
      <c r="G252" t="s">
        <v>1543</v>
      </c>
    </row>
    <row r="253" spans="1:7">
      <c r="A253" t="s">
        <v>1544</v>
      </c>
      <c r="B253" t="s">
        <v>1545</v>
      </c>
      <c r="C253" t="s">
        <v>1546</v>
      </c>
      <c r="D253" t="s">
        <v>1547</v>
      </c>
      <c r="E253" t="s">
        <v>1548</v>
      </c>
      <c r="F253" t="s">
        <v>1943</v>
      </c>
      <c r="G253" t="s">
        <v>1549</v>
      </c>
    </row>
    <row r="254" spans="1:7">
      <c r="A254" t="s">
        <v>1550</v>
      </c>
      <c r="B254" t="s">
        <v>1551</v>
      </c>
      <c r="C254" t="s">
        <v>1552</v>
      </c>
      <c r="D254" t="s">
        <v>1553</v>
      </c>
      <c r="E254" t="s">
        <v>1554</v>
      </c>
      <c r="F254" t="s">
        <v>1944</v>
      </c>
      <c r="G254" t="s">
        <v>1555</v>
      </c>
    </row>
    <row r="255" spans="1:7">
      <c r="A255" t="s">
        <v>1556</v>
      </c>
      <c r="B255" t="s">
        <v>1557</v>
      </c>
      <c r="C255" t="s">
        <v>1558</v>
      </c>
      <c r="D255" t="s">
        <v>1559</v>
      </c>
      <c r="E255" t="s">
        <v>1560</v>
      </c>
      <c r="F255" t="s">
        <v>1945</v>
      </c>
      <c r="G255" t="s">
        <v>1561</v>
      </c>
    </row>
    <row r="256" spans="1:7">
      <c r="A256" t="s">
        <v>1562</v>
      </c>
      <c r="B256" t="s">
        <v>1563</v>
      </c>
      <c r="C256" t="s">
        <v>1564</v>
      </c>
      <c r="D256" t="s">
        <v>1565</v>
      </c>
      <c r="E256" t="s">
        <v>1566</v>
      </c>
      <c r="F256" t="s">
        <v>1946</v>
      </c>
      <c r="G256" t="s">
        <v>1567</v>
      </c>
    </row>
    <row r="257" spans="1:7">
      <c r="A257" t="s">
        <v>1568</v>
      </c>
      <c r="B257" t="s">
        <v>1796</v>
      </c>
      <c r="C257" t="s">
        <v>1569</v>
      </c>
      <c r="D257" t="s">
        <v>1570</v>
      </c>
      <c r="E257" t="s">
        <v>1571</v>
      </c>
      <c r="F257" t="s">
        <v>1947</v>
      </c>
      <c r="G257" t="s">
        <v>1572</v>
      </c>
    </row>
    <row r="258" spans="1:7">
      <c r="A258" t="s">
        <v>1573</v>
      </c>
      <c r="B258" t="s">
        <v>1574</v>
      </c>
      <c r="C258" t="s">
        <v>1575</v>
      </c>
      <c r="D258" t="s">
        <v>1576</v>
      </c>
      <c r="E258" t="s">
        <v>1577</v>
      </c>
      <c r="F258" t="s">
        <v>1948</v>
      </c>
      <c r="G258" t="s">
        <v>1962</v>
      </c>
    </row>
    <row r="259" spans="1:7">
      <c r="A259" t="s">
        <v>1578</v>
      </c>
      <c r="B259" t="s">
        <v>1579</v>
      </c>
      <c r="C259" t="s">
        <v>1580</v>
      </c>
      <c r="D259" t="s">
        <v>1581</v>
      </c>
      <c r="E259" t="s">
        <v>1582</v>
      </c>
      <c r="F259" t="s">
        <v>1583</v>
      </c>
      <c r="G259" t="s">
        <v>1584</v>
      </c>
    </row>
    <row r="260" spans="1:7">
      <c r="A260" t="s">
        <v>1585</v>
      </c>
      <c r="B260" t="s">
        <v>1586</v>
      </c>
      <c r="C260" t="s">
        <v>1587</v>
      </c>
      <c r="D260" t="s">
        <v>1588</v>
      </c>
      <c r="E260" t="s">
        <v>1589</v>
      </c>
      <c r="F260" t="s">
        <v>1949</v>
      </c>
      <c r="G260" t="s">
        <v>1590</v>
      </c>
    </row>
    <row r="261" spans="1:7">
      <c r="A261" t="s">
        <v>1591</v>
      </c>
      <c r="B261" t="s">
        <v>1797</v>
      </c>
      <c r="C261" t="s">
        <v>1592</v>
      </c>
      <c r="D261" t="s">
        <v>1593</v>
      </c>
      <c r="E261" t="s">
        <v>1594</v>
      </c>
      <c r="F261" t="s">
        <v>1595</v>
      </c>
      <c r="G261" t="s">
        <v>1596</v>
      </c>
    </row>
    <row r="262" spans="1:7">
      <c r="A262" t="s">
        <v>1597</v>
      </c>
      <c r="B262" t="s">
        <v>1598</v>
      </c>
      <c r="C262" t="s">
        <v>1599</v>
      </c>
      <c r="D262" t="s">
        <v>1600</v>
      </c>
      <c r="E262" t="s">
        <v>1601</v>
      </c>
      <c r="F262" t="s">
        <v>1602</v>
      </c>
      <c r="G262" t="s">
        <v>1603</v>
      </c>
    </row>
    <row r="263" spans="1:7">
      <c r="A263" t="s">
        <v>1604</v>
      </c>
      <c r="B263" t="s">
        <v>1605</v>
      </c>
      <c r="C263" t="s">
        <v>1606</v>
      </c>
      <c r="D263" t="s">
        <v>1607</v>
      </c>
      <c r="E263" t="s">
        <v>1608</v>
      </c>
      <c r="F263" t="s">
        <v>1609</v>
      </c>
      <c r="G263" t="s">
        <v>1610</v>
      </c>
    </row>
    <row r="264" spans="1:7">
      <c r="A264" t="s">
        <v>1611</v>
      </c>
      <c r="B264" t="s">
        <v>1612</v>
      </c>
      <c r="C264" t="s">
        <v>1613</v>
      </c>
      <c r="D264" t="s">
        <v>1614</v>
      </c>
      <c r="E264" t="s">
        <v>1615</v>
      </c>
      <c r="F264" t="s">
        <v>1950</v>
      </c>
      <c r="G264" t="s">
        <v>1616</v>
      </c>
    </row>
    <row r="265" spans="1:7">
      <c r="A265" t="s">
        <v>1617</v>
      </c>
      <c r="B265" t="s">
        <v>1618</v>
      </c>
      <c r="C265" t="s">
        <v>1619</v>
      </c>
      <c r="D265" t="s">
        <v>1620</v>
      </c>
      <c r="E265" t="s">
        <v>1621</v>
      </c>
      <c r="F265" t="s">
        <v>1951</v>
      </c>
      <c r="G265" t="s">
        <v>1622</v>
      </c>
    </row>
    <row r="266" spans="1:7">
      <c r="A266" t="s">
        <v>1623</v>
      </c>
      <c r="B266" t="s">
        <v>1624</v>
      </c>
      <c r="C266" t="s">
        <v>1625</v>
      </c>
      <c r="D266" t="s">
        <v>1626</v>
      </c>
      <c r="E266" t="s">
        <v>1627</v>
      </c>
      <c r="F266" t="s">
        <v>1628</v>
      </c>
      <c r="G266" t="s">
        <v>1629</v>
      </c>
    </row>
    <row r="267" spans="1:7">
      <c r="A267" t="s">
        <v>1630</v>
      </c>
      <c r="B267" t="s">
        <v>1631</v>
      </c>
      <c r="C267" t="s">
        <v>1632</v>
      </c>
      <c r="D267" t="s">
        <v>1633</v>
      </c>
      <c r="E267" t="s">
        <v>1634</v>
      </c>
      <c r="F267" t="s">
        <v>1635</v>
      </c>
      <c r="G267" t="s">
        <v>1636</v>
      </c>
    </row>
    <row r="268" spans="1:7">
      <c r="A268" t="s">
        <v>1637</v>
      </c>
      <c r="B268" t="s">
        <v>1798</v>
      </c>
      <c r="C268" t="s">
        <v>1638</v>
      </c>
      <c r="D268" t="s">
        <v>1639</v>
      </c>
      <c r="E268" t="s">
        <v>1640</v>
      </c>
      <c r="F268" t="s">
        <v>1641</v>
      </c>
      <c r="G268" t="s">
        <v>1642</v>
      </c>
    </row>
    <row r="269" spans="1:7">
      <c r="A269" t="s">
        <v>1643</v>
      </c>
      <c r="B269" t="s">
        <v>1644</v>
      </c>
      <c r="C269" t="s">
        <v>1645</v>
      </c>
      <c r="D269" t="s">
        <v>1646</v>
      </c>
      <c r="E269" t="s">
        <v>1647</v>
      </c>
      <c r="F269" t="s">
        <v>1648</v>
      </c>
      <c r="G269" t="s">
        <v>1649</v>
      </c>
    </row>
    <row r="270" spans="1:7">
      <c r="A270" t="s">
        <v>1650</v>
      </c>
      <c r="B270" t="s">
        <v>1651</v>
      </c>
      <c r="C270" t="s">
        <v>1652</v>
      </c>
      <c r="D270" t="s">
        <v>1653</v>
      </c>
      <c r="E270" t="s">
        <v>1654</v>
      </c>
      <c r="F270" t="s">
        <v>1655</v>
      </c>
      <c r="G270" t="s">
        <v>1656</v>
      </c>
    </row>
    <row r="271" spans="1:7">
      <c r="A271" t="s">
        <v>1657</v>
      </c>
      <c r="B271" t="s">
        <v>1658</v>
      </c>
      <c r="C271" t="s">
        <v>1659</v>
      </c>
      <c r="D271" t="s">
        <v>1660</v>
      </c>
      <c r="E271" t="s">
        <v>1661</v>
      </c>
      <c r="F271" t="s">
        <v>1662</v>
      </c>
      <c r="G271" t="s">
        <v>1663</v>
      </c>
    </row>
    <row r="272" spans="1:7">
      <c r="A272" t="s">
        <v>1664</v>
      </c>
      <c r="B272" t="s">
        <v>1878</v>
      </c>
      <c r="C272" t="s">
        <v>1665</v>
      </c>
      <c r="D272" t="s">
        <v>1666</v>
      </c>
      <c r="E272" t="s">
        <v>1667</v>
      </c>
      <c r="F272" t="s">
        <v>1668</v>
      </c>
      <c r="G272" t="s">
        <v>1669</v>
      </c>
    </row>
    <row r="273" spans="1:7">
      <c r="A273" t="s">
        <v>1670</v>
      </c>
      <c r="B273" t="s">
        <v>1671</v>
      </c>
      <c r="C273" t="s">
        <v>1672</v>
      </c>
      <c r="D273" t="s">
        <v>1673</v>
      </c>
      <c r="E273" t="s">
        <v>1674</v>
      </c>
      <c r="F273" t="s">
        <v>1675</v>
      </c>
      <c r="G273" t="s">
        <v>1676</v>
      </c>
    </row>
    <row r="274" spans="1:7">
      <c r="A274" t="s">
        <v>1677</v>
      </c>
      <c r="B274" t="s">
        <v>1799</v>
      </c>
      <c r="C274" t="s">
        <v>1678</v>
      </c>
      <c r="D274" t="s">
        <v>1679</v>
      </c>
      <c r="E274" t="s">
        <v>1680</v>
      </c>
      <c r="F274" t="s">
        <v>1681</v>
      </c>
      <c r="G274" t="s">
        <v>1682</v>
      </c>
    </row>
    <row r="275" spans="1:7">
      <c r="A275" t="s">
        <v>1683</v>
      </c>
      <c r="B275" t="s">
        <v>1879</v>
      </c>
      <c r="C275" t="s">
        <v>1684</v>
      </c>
      <c r="D275" t="s">
        <v>1685</v>
      </c>
      <c r="E275" t="s">
        <v>1686</v>
      </c>
      <c r="F275" t="s">
        <v>1687</v>
      </c>
      <c r="G275" t="s">
        <v>1688</v>
      </c>
    </row>
    <row r="276" spans="1:7">
      <c r="A276" t="s">
        <v>1689</v>
      </c>
      <c r="B276" t="s">
        <v>1800</v>
      </c>
      <c r="C276" t="s">
        <v>1690</v>
      </c>
      <c r="D276" t="s">
        <v>1691</v>
      </c>
      <c r="E276" t="s">
        <v>1692</v>
      </c>
      <c r="F276" t="s">
        <v>1693</v>
      </c>
      <c r="G276" t="s">
        <v>1694</v>
      </c>
    </row>
    <row r="277" spans="1:7">
      <c r="A277" t="s">
        <v>1695</v>
      </c>
      <c r="B277" t="s">
        <v>1801</v>
      </c>
      <c r="C277" t="s">
        <v>1696</v>
      </c>
      <c r="D277" t="s">
        <v>1697</v>
      </c>
      <c r="E277" t="s">
        <v>1698</v>
      </c>
      <c r="F277" t="s">
        <v>1952</v>
      </c>
      <c r="G277" t="s">
        <v>1699</v>
      </c>
    </row>
    <row r="278" spans="1:7">
      <c r="A278" t="s">
        <v>1700</v>
      </c>
      <c r="B278" t="s">
        <v>1802</v>
      </c>
      <c r="C278" t="s">
        <v>1701</v>
      </c>
      <c r="D278" t="s">
        <v>1702</v>
      </c>
      <c r="E278" t="s">
        <v>1703</v>
      </c>
      <c r="F278" t="s">
        <v>1704</v>
      </c>
      <c r="G278" t="s">
        <v>1705</v>
      </c>
    </row>
    <row r="279" spans="1:7">
      <c r="A279" t="s">
        <v>1706</v>
      </c>
      <c r="B279" t="s">
        <v>1803</v>
      </c>
      <c r="C279" t="s">
        <v>1707</v>
      </c>
      <c r="D279" t="s">
        <v>1708</v>
      </c>
      <c r="E279" t="s">
        <v>1709</v>
      </c>
      <c r="F279" t="s">
        <v>1710</v>
      </c>
      <c r="G279" t="s">
        <v>1711</v>
      </c>
    </row>
    <row r="280" spans="1:7">
      <c r="A280" t="s">
        <v>1712</v>
      </c>
      <c r="B280" t="s">
        <v>1804</v>
      </c>
      <c r="C280" t="s">
        <v>1713</v>
      </c>
      <c r="D280" t="s">
        <v>1714</v>
      </c>
      <c r="E280" t="s">
        <v>1715</v>
      </c>
      <c r="F280" t="s">
        <v>1716</v>
      </c>
      <c r="G280" t="s">
        <v>1717</v>
      </c>
    </row>
  </sheetData>
  <sortState ref="A2:H466">
    <sortCondition ref="A2:A466"/>
  </sortState>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280"/>
  <sheetViews>
    <sheetView workbookViewId="0">
      <selection activeCell="A2" sqref="A1:XFD2"/>
    </sheetView>
  </sheetViews>
  <sheetFormatPr defaultRowHeight="15"/>
  <cols>
    <col min="3" max="3" width="68.7109375" customWidth="1"/>
    <col min="4" max="4" width="94.85546875" customWidth="1"/>
  </cols>
  <sheetData>
    <row r="1" spans="1:4">
      <c r="C1" t="str">
        <f ca="1">INDIRECT(CONCATENATE("questions!",$B$2,"2"))</f>
        <v>it</v>
      </c>
      <c r="D1" t="str">
        <f ca="1">CONCATENATE("var questions_",C1, " = " )</f>
        <v xml:space="preserve">var questions_it = </v>
      </c>
    </row>
    <row r="2" spans="1:4">
      <c r="A2" t="s">
        <v>1721</v>
      </c>
      <c r="B2" s="2" t="s">
        <v>1959</v>
      </c>
      <c r="D2" t="s">
        <v>1881</v>
      </c>
    </row>
    <row r="3" spans="1:4">
      <c r="A3">
        <v>1</v>
      </c>
      <c r="B3" t="str">
        <f t="shared" ref="B3:B66" ca="1" si="0">INDIRECT(CONCATENATE("questions!","A",A3+2))</f>
        <v>Q001</v>
      </c>
      <c r="C3" t="str">
        <f t="shared" ref="C3:C4" ca="1" si="1">INDIRECT(CONCATENATE("questions!",$B$2,A3+2))</f>
        <v>Vivo desiderio di SOLITUDINE(Avversione per presenza di altri)</v>
      </c>
      <c r="D3" t="str">
        <f t="shared" ref="D3:D66" ca="1" si="2">CONCATENATE("{ nr: '",B3,"' , text: '",C3,"' },")</f>
        <v>{ nr: 'Q001' , text: 'Vivo desiderio di SOLITUDINE(Avversione per presenza di altri)' },</v>
      </c>
    </row>
    <row r="4" spans="1:4">
      <c r="A4">
        <v>2</v>
      </c>
      <c r="B4" t="str">
        <f t="shared" ca="1" si="0"/>
        <v>Q002</v>
      </c>
      <c r="C4" t="str">
        <f t="shared" ca="1" si="1"/>
        <v>Vivo desiderio di COMPAGNIA (Avversione per la solitudine)</v>
      </c>
      <c r="D4" t="str">
        <f t="shared" ca="1" si="2"/>
        <v>{ nr: 'Q002' , text: 'Vivo desiderio di COMPAGNIA (Avversione per la solitudine)' },</v>
      </c>
    </row>
    <row r="5" spans="1:4">
      <c r="A5">
        <v>3</v>
      </c>
      <c r="B5" t="str">
        <f t="shared" ca="1" si="0"/>
        <v>Q003</v>
      </c>
      <c r="C5" t="str">
        <f ca="1">INDIRECT(CONCATENATE("questions!",$B$2,A5+2))</f>
        <v>Il paziente SI ALLONTANA dalle persone amate (indifferenza)</v>
      </c>
      <c r="D5" t="str">
        <f t="shared" ca="1" si="2"/>
        <v>{ nr: 'Q003' , text: 'Il paziente SI ALLONTANA dalle persone amate (indifferenza)' },</v>
      </c>
    </row>
    <row r="6" spans="1:4">
      <c r="A6">
        <v>4</v>
      </c>
      <c r="B6" t="str">
        <f t="shared" ca="1" si="0"/>
        <v>Q004</v>
      </c>
      <c r="C6" t="str">
        <f t="shared" ref="C6:C11" ca="1" si="3">INDIRECT(CONCATENATE("questions!",$B$2,A6+2))</f>
        <v>Il paziente SOFFRE quando la persona amata è lontana (gelosia)</v>
      </c>
      <c r="D6" t="str">
        <f t="shared" ca="1" si="2"/>
        <v>{ nr: 'Q004' , text: 'Il paziente SOFFRE quando la persona amata è lontana (gelosia)' },</v>
      </c>
    </row>
    <row r="7" spans="1:4">
      <c r="A7">
        <v>5</v>
      </c>
      <c r="B7" t="str">
        <f t="shared" ca="1" si="0"/>
        <v>Q005</v>
      </c>
      <c r="C7" t="str">
        <f t="shared" ca="1" si="3"/>
        <v>Vivo desiderio di rimanere zitto, rifiuto di parlare (taciturno)</v>
      </c>
      <c r="D7" t="str">
        <f t="shared" ca="1" si="2"/>
        <v>{ nr: 'Q005' , text: 'Vivo desiderio di rimanere zitto, rifiuto di parlare (taciturno)' },</v>
      </c>
    </row>
    <row r="8" spans="1:4">
      <c r="A8">
        <v>6</v>
      </c>
      <c r="B8" t="str">
        <f t="shared" ca="1" si="0"/>
        <v>Q006</v>
      </c>
      <c r="C8" t="str">
        <f t="shared" ca="1" si="3"/>
        <v>Vivo desiderio di parlare, parlare è un bisogno (loquacità)</v>
      </c>
      <c r="D8" t="str">
        <f t="shared" ca="1" si="2"/>
        <v>{ nr: 'Q006' , text: 'Vivo desiderio di parlare, parlare è un bisogno (loquacità)' },</v>
      </c>
    </row>
    <row r="9" spans="1:4">
      <c r="A9">
        <v>7</v>
      </c>
      <c r="B9" t="str">
        <f t="shared" ca="1" si="0"/>
        <v>Q007</v>
      </c>
      <c r="C9" t="str">
        <f t="shared" ca="1" si="3"/>
        <v>Il paziente vorrebbe parlare ma NON PUO_ (afasia)</v>
      </c>
      <c r="D9" t="str">
        <f t="shared" ca="1" si="2"/>
        <v>{ nr: 'Q007' , text: 'Il paziente vorrebbe parlare ma NON PUO_ (afasia)' },</v>
      </c>
    </row>
    <row r="10" spans="1:4">
      <c r="A10">
        <v>8</v>
      </c>
      <c r="B10" t="str">
        <f t="shared" ca="1" si="0"/>
        <v>Q008</v>
      </c>
      <c r="C10" t="str">
        <f t="shared" ca="1" si="3"/>
        <v>Il paziente balbetta o articola le parole con difficoltà</v>
      </c>
      <c r="D10" t="str">
        <f t="shared" ca="1" si="2"/>
        <v>{ nr: 'Q008' , text: 'Il paziente balbetta o articola le parole con difficoltà' },</v>
      </c>
    </row>
    <row r="11" spans="1:4">
      <c r="A11">
        <v>10</v>
      </c>
      <c r="B11" t="str">
        <f t="shared" ca="1" si="0"/>
        <v>Q010</v>
      </c>
      <c r="C11" t="str">
        <f t="shared" ca="1" si="3"/>
        <v>Il paziente è eccezionalmente dolce, pacifico, docile</v>
      </c>
      <c r="D11" t="str">
        <f t="shared" ca="1" si="2"/>
        <v>{ nr: 'Q010' , text: 'Il paziente è eccezionalmente dolce, pacifico, docile' },</v>
      </c>
    </row>
    <row r="12" spans="1:4">
      <c r="A12">
        <v>11</v>
      </c>
      <c r="B12" t="str">
        <f t="shared" ca="1" si="0"/>
        <v>Q011</v>
      </c>
      <c r="C12" t="str">
        <f t="shared" ref="C12:C75" ca="1" si="4">INDIRECT(CONCATENATE("questions!",$B$2,A12+2))</f>
        <v>Il paziente è eccezionalmente duro, aggressivo, violento</v>
      </c>
      <c r="D12" t="str">
        <f t="shared" ca="1" si="2"/>
        <v>{ nr: 'Q011' , text: 'Il paziente è eccezionalmente duro, aggressivo, violento' },</v>
      </c>
    </row>
    <row r="13" spans="1:4">
      <c r="A13">
        <v>12</v>
      </c>
      <c r="B13" t="str">
        <f t="shared" ca="1" si="0"/>
        <v>Q012</v>
      </c>
      <c r="C13" t="str">
        <f t="shared" ca="1" si="4"/>
        <v>Estremamente suscettibile, si offende per delle sciocchezze</v>
      </c>
      <c r="D13" t="str">
        <f t="shared" ca="1" si="2"/>
        <v>{ nr: 'Q012' , text: 'Estremamente suscettibile, si offende per delle sciocchezze' },</v>
      </c>
    </row>
    <row r="14" spans="1:4">
      <c r="A14">
        <v>13</v>
      </c>
      <c r="B14" t="str">
        <f t="shared" ca="1" si="0"/>
        <v>Q013</v>
      </c>
      <c r="C14" t="str">
        <f t="shared" ca="1" si="4"/>
        <v>Offeso o contrariato: si indigna, va in collera</v>
      </c>
      <c r="D14" t="str">
        <f t="shared" ca="1" si="2"/>
        <v>{ nr: 'Q013' , text: 'Offeso o contrariato: si indigna, va in collera' },</v>
      </c>
    </row>
    <row r="15" spans="1:4">
      <c r="A15">
        <v>14</v>
      </c>
      <c r="B15" t="str">
        <f t="shared" ca="1" si="0"/>
        <v>Q014</v>
      </c>
      <c r="C15" t="str">
        <f t="shared" ca="1" si="4"/>
        <v>Offeso o contrariato: non esteriorizza niente, accumula tutto</v>
      </c>
      <c r="D15" t="str">
        <f t="shared" ca="1" si="2"/>
        <v>{ nr: 'Q014' , text: 'Offeso o contrariato: non esteriorizza niente, accumula tutto' },</v>
      </c>
    </row>
    <row r="16" spans="1:4">
      <c r="A16">
        <v>15</v>
      </c>
      <c r="B16" t="str">
        <f t="shared" ca="1" si="0"/>
        <v>Q015</v>
      </c>
      <c r="C16" t="str">
        <f t="shared" ca="1" si="4"/>
        <v>Il paziente è depresso, anormalmente triste e inconsolabile</v>
      </c>
      <c r="D16" t="str">
        <f t="shared" ca="1" si="2"/>
        <v>{ nr: 'Q015' , text: 'Il paziente è depresso, anormalmente triste e inconsolabile' },</v>
      </c>
    </row>
    <row r="17" spans="1:4">
      <c r="A17">
        <v>16</v>
      </c>
      <c r="B17" t="str">
        <f t="shared" ca="1" si="0"/>
        <v>Q016</v>
      </c>
      <c r="C17" t="str">
        <f t="shared" ca="1" si="4"/>
        <v>Il paziente è eccitato, eccezionalmente allegro ed entusiasta</v>
      </c>
      <c r="D17" t="str">
        <f t="shared" ca="1" si="2"/>
        <v>{ nr: 'Q016' , text: 'Il paziente è eccitato, eccezionalmente allegro ed entusiasta' },</v>
      </c>
    </row>
    <row r="18" spans="1:4">
      <c r="A18">
        <v>17</v>
      </c>
      <c r="B18" t="str">
        <f t="shared" ca="1" si="0"/>
        <v>Q017</v>
      </c>
      <c r="C18" t="str">
        <f t="shared" ca="1" si="4"/>
        <v>L’umore è molto instabile; alternanza di riso e di pianto</v>
      </c>
      <c r="D18" t="str">
        <f t="shared" ca="1" si="2"/>
        <v>{ nr: 'Q017' , text: 'L’umore è molto instabile; alternanza di riso e di pianto' },</v>
      </c>
    </row>
    <row r="19" spans="1:4">
      <c r="A19">
        <v>18</v>
      </c>
      <c r="B19" t="str">
        <f t="shared" ca="1" si="0"/>
        <v>Q018</v>
      </c>
      <c r="C19" t="str">
        <f t="shared" ca="1" si="4"/>
        <v>Disgusto per la vita : il paziente desidera la morte (suicidio)</v>
      </c>
      <c r="D19" t="str">
        <f t="shared" ca="1" si="2"/>
        <v>{ nr: 'Q018' , text: 'Disgusto per la vita : il paziente desidera la morte (suicidio)' },</v>
      </c>
    </row>
    <row r="20" spans="1:4">
      <c r="A20">
        <v>19</v>
      </c>
      <c r="B20" t="str">
        <f t="shared" ca="1" si="0"/>
        <v>Q019</v>
      </c>
      <c r="C20" t="str">
        <f t="shared" ca="1" si="4"/>
        <v>Mente iperattiva, sempre di corsa, impaziente, precipitoso</v>
      </c>
      <c r="D20" t="str">
        <f t="shared" ca="1" si="2"/>
        <v>{ nr: 'Q019' , text: 'Mente iperattiva, sempre di corsa, impaziente, precipitoso' },</v>
      </c>
    </row>
    <row r="21" spans="1:4">
      <c r="A21">
        <v>20</v>
      </c>
      <c r="B21" t="str">
        <f t="shared" ca="1" si="0"/>
        <v>Q020</v>
      </c>
      <c r="C21" t="str">
        <f t="shared" ca="1" si="4"/>
        <v>Mente lenta, difficoltà a comprendere le situazioni</v>
      </c>
      <c r="D21" t="str">
        <f t="shared" ca="1" si="2"/>
        <v>{ nr: 'Q020' , text: 'Mente lenta, difficoltà a comprendere le situazioni' },</v>
      </c>
    </row>
    <row r="22" spans="1:4">
      <c r="A22">
        <v>21</v>
      </c>
      <c r="B22" t="str">
        <f t="shared" ca="1" si="0"/>
        <v>Q021</v>
      </c>
      <c r="C22" t="str">
        <f t="shared" ca="1" si="4"/>
        <v>Carattere indeciso (dubbi, sensi di colpa, volontà debole)</v>
      </c>
      <c r="D22" t="str">
        <f t="shared" ca="1" si="2"/>
        <v>{ nr: 'Q021' , text: 'Carattere indeciso (dubbi, sensi di colpa, volontà debole)' },</v>
      </c>
    </row>
    <row r="23" spans="1:4">
      <c r="A23">
        <v>22</v>
      </c>
      <c r="B23" t="str">
        <f t="shared" ca="1" si="0"/>
        <v>Q022</v>
      </c>
      <c r="C23" t="str">
        <f t="shared" ca="1" si="4"/>
        <v>Concentrazione difficile, dimenticanze, debolezza di memoria</v>
      </c>
      <c r="D23" t="str">
        <f t="shared" ca="1" si="2"/>
        <v>{ nr: 'Q022' , text: 'Concentrazione difficile, dimenticanze, debolezza di memoria' },</v>
      </c>
    </row>
    <row r="24" spans="1:4">
      <c r="A24">
        <v>23</v>
      </c>
      <c r="B24" t="str">
        <f t="shared" ca="1" si="0"/>
        <v>Q023</v>
      </c>
      <c r="C24" t="str">
        <f t="shared" ca="1" si="4"/>
        <v>Avversione per gli sforzi, per il lavoro, per la riflessione</v>
      </c>
      <c r="D24" t="str">
        <f t="shared" ca="1" si="2"/>
        <v>{ nr: 'Q023' , text: 'Avversione per gli sforzi, per il lavoro, per la riflessione' },</v>
      </c>
    </row>
    <row r="25" spans="1:4">
      <c r="A25">
        <v>24</v>
      </c>
      <c r="B25" t="str">
        <f t="shared" ca="1" si="0"/>
        <v>Q024</v>
      </c>
      <c r="C25" t="str">
        <f t="shared" ca="1" si="4"/>
        <v>Il paziente rimugina e ripensa continuamente alle stesse cose</v>
      </c>
      <c r="D25" t="str">
        <f t="shared" ca="1" si="2"/>
        <v>{ nr: 'Q024' , text: 'Il paziente rimugina e ripensa continuamente alle stesse cose' },</v>
      </c>
    </row>
    <row r="26" spans="1:4">
      <c r="A26">
        <v>25</v>
      </c>
      <c r="B26" t="str">
        <f t="shared" ca="1" si="0"/>
        <v>Q025</v>
      </c>
      <c r="C26" t="str">
        <f t="shared" ca="1" si="4"/>
        <v>Spavento: la paura fa sobbalzare (paura di rumori, del temporale)</v>
      </c>
      <c r="D26" t="str">
        <f t="shared" ca="1" si="2"/>
        <v>{ nr: 'Q025' , text: 'Spavento: la paura fa sobbalzare (paura di rumori, del temporale)' },</v>
      </c>
    </row>
    <row r="27" spans="1:4">
      <c r="A27">
        <v>26</v>
      </c>
      <c r="B27" t="str">
        <f t="shared" ca="1" si="0"/>
        <v>Q026</v>
      </c>
      <c r="C27" t="str">
        <f t="shared" ca="1" si="4"/>
        <v>Angoscia (per CRISI): sensazione improvvisa di pericolo imminente</v>
      </c>
      <c r="D27" t="str">
        <f t="shared" ca="1" si="2"/>
        <v>{ nr: 'Q026' , text: 'Angoscia (per CRISI): sensazione improvvisa di pericolo imminente' },</v>
      </c>
    </row>
    <row r="28" spans="1:4">
      <c r="A28">
        <v>27</v>
      </c>
      <c r="B28" t="str">
        <f t="shared" ca="1" si="0"/>
        <v>Q027</v>
      </c>
      <c r="C28" t="str">
        <f t="shared" ca="1" si="4"/>
        <v>Angoscia CRONICA: sempre ansioso, irrequieto</v>
      </c>
      <c r="D28" t="str">
        <f t="shared" ca="1" si="2"/>
        <v>{ nr: 'Q027' , text: 'Angoscia CRONICA: sempre ansioso, irrequieto' },</v>
      </c>
    </row>
    <row r="29" spans="1:4">
      <c r="A29">
        <v>28</v>
      </c>
      <c r="B29" t="str">
        <f t="shared" ca="1" si="0"/>
        <v>Q028</v>
      </c>
      <c r="C29" t="str">
        <f t="shared" ca="1" si="4"/>
        <v>Difficoltà ad addormentarsi (insonnia iniziale)</v>
      </c>
      <c r="D29" t="str">
        <f t="shared" ca="1" si="2"/>
        <v>{ nr: 'Q028' , text: 'Difficoltà ad addormentarsi (insonnia iniziale)' },</v>
      </c>
    </row>
    <row r="30" spans="1:4">
      <c r="A30">
        <v>29</v>
      </c>
      <c r="B30" t="str">
        <f t="shared" ca="1" si="0"/>
        <v>Q029</v>
      </c>
      <c r="C30" t="str">
        <f t="shared" ca="1" si="4"/>
        <v>Per addormentarsi: bisogno di stare in una posizione particolare</v>
      </c>
      <c r="D30" t="str">
        <f t="shared" ca="1" si="2"/>
        <v>{ nr: 'Q029' , text: 'Per addormentarsi: bisogno di stare in una posizione particolare' },</v>
      </c>
    </row>
    <row r="31" spans="1:4">
      <c r="A31">
        <v>30</v>
      </c>
      <c r="B31" t="str">
        <f t="shared" ca="1" si="0"/>
        <v>Q030</v>
      </c>
      <c r="C31" t="str">
        <f t="shared" ca="1" si="4"/>
        <v>Sonno agitato, sogni ansiosi, incubi</v>
      </c>
      <c r="D31" t="str">
        <f t="shared" ca="1" si="2"/>
        <v>{ nr: 'Q030' , text: 'Sonno agitato, sogni ansiosi, incubi' },</v>
      </c>
    </row>
    <row r="32" spans="1:4">
      <c r="A32">
        <v>31</v>
      </c>
      <c r="B32" t="str">
        <f t="shared" ca="1" si="0"/>
        <v>Q031</v>
      </c>
      <c r="C32" t="str">
        <f t="shared" ca="1" si="4"/>
        <v>Sonnambulismo</v>
      </c>
      <c r="D32" t="str">
        <f t="shared" ca="1" si="2"/>
        <v>{ nr: 'Q031' , text: 'Sonnambulismo' },</v>
      </c>
    </row>
    <row r="33" spans="1:4">
      <c r="A33">
        <v>32</v>
      </c>
      <c r="B33" t="str">
        <f t="shared" ca="1" si="0"/>
        <v>Q032</v>
      </c>
      <c r="C33" t="str">
        <f t="shared" ca="1" si="4"/>
        <v>Sonno troppo profondo, comatoso</v>
      </c>
      <c r="D33" t="str">
        <f t="shared" ca="1" si="2"/>
        <v>{ nr: 'Q032' , text: 'Sonno troppo profondo, comatoso' },</v>
      </c>
    </row>
    <row r="34" spans="1:4">
      <c r="A34">
        <v>33</v>
      </c>
      <c r="B34" t="str">
        <f t="shared" ca="1" si="0"/>
        <v>Q033</v>
      </c>
      <c r="C34" t="str">
        <f t="shared" ca="1" si="4"/>
        <v>Risveglio precoce e impossibilità a riaddormentarsi (insonnia)</v>
      </c>
      <c r="D34" t="str">
        <f t="shared" ca="1" si="2"/>
        <v>{ nr: 'Q033' , text: 'Risveglio precoce e impossibilità a riaddormentarsi (insonnia)' },</v>
      </c>
    </row>
    <row r="35" spans="1:4">
      <c r="A35">
        <v>34</v>
      </c>
      <c r="B35" t="str">
        <f t="shared" ca="1" si="0"/>
        <v>Q034</v>
      </c>
      <c r="C35" t="str">
        <f t="shared" ca="1" si="4"/>
        <v>Stanchezza la mattina al risveglio, il sonno non è ristoratore</v>
      </c>
      <c r="D35" t="str">
        <f t="shared" ca="1" si="2"/>
        <v>{ nr: 'Q034' , text: 'Stanchezza la mattina al risveglio, il sonno non è ristoratore' },</v>
      </c>
    </row>
    <row r="36" spans="1:4">
      <c r="A36">
        <v>35</v>
      </c>
      <c r="B36" t="str">
        <f t="shared" ca="1" si="0"/>
        <v>Q035</v>
      </c>
      <c r="C36" t="str">
        <f t="shared" ca="1" si="4"/>
        <v>Sonnolenza, sbadigli, desiderio di rimanere coricato (clinofilia)</v>
      </c>
      <c r="D36" t="str">
        <f t="shared" ca="1" si="2"/>
        <v>{ nr: 'Q035' , text: 'Sonnolenza, sbadigli, desiderio di rimanere coricato (clinofilia)' },</v>
      </c>
    </row>
    <row r="37" spans="1:4">
      <c r="A37">
        <v>36</v>
      </c>
      <c r="B37" t="str">
        <f t="shared" ca="1" si="0"/>
        <v>Q036</v>
      </c>
      <c r="C37" t="str">
        <f t="shared" ca="1" si="4"/>
        <v>Sensazione che il tempo passi troppo velocemente o troppo lentamente</v>
      </c>
      <c r="D37" t="str">
        <f t="shared" ca="1" si="2"/>
        <v>{ nr: 'Q036' , text: 'Sensazione che il tempo passi troppo velocemente o troppo lentamente' },</v>
      </c>
    </row>
    <row r="38" spans="1:4">
      <c r="A38">
        <v>37</v>
      </c>
      <c r="B38" t="str">
        <f t="shared" ca="1" si="0"/>
        <v>Q037</v>
      </c>
      <c r="C38" t="str">
        <f t="shared" ca="1" si="4"/>
        <v>Delirio, allucinazioni, confusione fra sogno e realtà</v>
      </c>
      <c r="D38" t="str">
        <f t="shared" ca="1" si="2"/>
        <v>{ nr: 'Q037' , text: 'Delirio, allucinazioni, confusione fra sogno e realtà' },</v>
      </c>
    </row>
    <row r="39" spans="1:4">
      <c r="A39">
        <v>38</v>
      </c>
      <c r="B39" t="str">
        <f t="shared" ca="1" si="0"/>
        <v>Q038</v>
      </c>
      <c r="C39" t="str">
        <f t="shared" ca="1" si="4"/>
        <v>Amnesie brevi e improvvise, attimi di disattenzione</v>
      </c>
      <c r="D39" t="str">
        <f t="shared" ca="1" si="2"/>
        <v>{ nr: 'Q038' , text: 'Amnesie brevi e improvvise, attimi di disattenzione' },</v>
      </c>
    </row>
    <row r="40" spans="1:4">
      <c r="A40">
        <v>39</v>
      </c>
      <c r="B40" t="str">
        <f t="shared" ca="1" si="0"/>
        <v>Q039</v>
      </c>
      <c r="C40" t="str">
        <f t="shared" ca="1" si="4"/>
        <v>Svenimenti, o malori con minaccia di svenimento</v>
      </c>
      <c r="D40" t="str">
        <f t="shared" ca="1" si="2"/>
        <v>{ nr: 'Q039' , text: 'Svenimenti, o malori con minaccia di svenimento' },</v>
      </c>
    </row>
    <row r="41" spans="1:4">
      <c r="A41">
        <v>40</v>
      </c>
      <c r="B41" t="str">
        <f t="shared" ca="1" si="0"/>
        <v>Q040</v>
      </c>
      <c r="C41" t="str">
        <f t="shared" ca="1" si="4"/>
        <v>Appetito famelico: il paziente mangia grandi quantità di cibo</v>
      </c>
      <c r="D41" t="str">
        <f t="shared" ca="1" si="2"/>
        <v>{ nr: 'Q040' , text: 'Appetito famelico: il paziente mangia grandi quantità di cibo' },</v>
      </c>
    </row>
    <row r="42" spans="1:4">
      <c r="A42">
        <v>41</v>
      </c>
      <c r="B42" t="str">
        <f t="shared" ca="1" si="0"/>
        <v>Q041</v>
      </c>
      <c r="C42" t="str">
        <f t="shared" ca="1" si="4"/>
        <v>Appetito assente: il paziente non mangia niente (anoressia)</v>
      </c>
      <c r="D42" t="str">
        <f t="shared" ca="1" si="2"/>
        <v>{ nr: 'Q041' , text: 'Appetito assente: il paziente non mangia niente (anoressia)' },</v>
      </c>
    </row>
    <row r="43" spans="1:4">
      <c r="A43">
        <v>42</v>
      </c>
      <c r="B43" t="str">
        <f t="shared" ca="1" si="0"/>
        <v>Q042</v>
      </c>
      <c r="C43" t="str">
        <f t="shared" ca="1" si="4"/>
        <v>Il paziente mangia con appetito, ma è presto sazio</v>
      </c>
      <c r="D43" t="str">
        <f t="shared" ca="1" si="2"/>
        <v>{ nr: 'Q042' , text: 'Il paziente mangia con appetito, ma è presto sazio' },</v>
      </c>
    </row>
    <row r="44" spans="1:4">
      <c r="A44">
        <v>43</v>
      </c>
      <c r="B44" t="str">
        <f t="shared" ca="1" si="0"/>
        <v>Q043</v>
      </c>
      <c r="C44" t="str">
        <f t="shared" ca="1" si="4"/>
        <v>Vivo desiderio di alimenti salati (aggiunge sempre il sale)</v>
      </c>
      <c r="D44" t="str">
        <f t="shared" ca="1" si="2"/>
        <v>{ nr: 'Q043' , text: 'Vivo desiderio di alimenti salati (aggiunge sempre il sale)' },</v>
      </c>
    </row>
    <row r="45" spans="1:4">
      <c r="A45">
        <v>44</v>
      </c>
      <c r="B45" t="str">
        <f t="shared" ca="1" si="0"/>
        <v>Q044</v>
      </c>
      <c r="C45" t="str">
        <f t="shared" ca="1" si="4"/>
        <v>Vivo desiderio di cibi dolci (caramelle, marmellata, cioccolata)</v>
      </c>
      <c r="D45" t="str">
        <f t="shared" ca="1" si="2"/>
        <v>{ nr: 'Q044' , text: 'Vivo desiderio di cibi dolci (caramelle, marmellata, cioccolata)' },</v>
      </c>
    </row>
    <row r="46" spans="1:4">
      <c r="A46">
        <v>45</v>
      </c>
      <c r="B46" t="str">
        <f t="shared" ca="1" si="0"/>
        <v>Q045</v>
      </c>
      <c r="C46" t="str">
        <f t="shared" ca="1" si="4"/>
        <v>Vivo desiderio di alimenti acidi (limone, aceto, ecc.)</v>
      </c>
      <c r="D46" t="str">
        <f t="shared" ca="1" si="2"/>
        <v>{ nr: 'Q045' , text: 'Vivo desiderio di alimenti acidi (limone, aceto, ecc.)' },</v>
      </c>
    </row>
    <row r="47" spans="1:4">
      <c r="A47">
        <v>46</v>
      </c>
      <c r="B47" t="str">
        <f t="shared" ca="1" si="0"/>
        <v>Q046</v>
      </c>
      <c r="C47" t="str">
        <f t="shared" ca="1" si="4"/>
        <v>Vivo desiderio di alimenti amari, speziati, pepati o affumicati</v>
      </c>
      <c r="D47" t="str">
        <f t="shared" ca="1" si="2"/>
        <v>{ nr: 'Q046' , text: 'Vivo desiderio di alimenti amari, speziati, pepati o affumicati' },</v>
      </c>
    </row>
    <row r="48" spans="1:4">
      <c r="A48">
        <v>47</v>
      </c>
      <c r="B48" t="str">
        <f t="shared" ca="1" si="0"/>
        <v>Q047</v>
      </c>
      <c r="C48" t="str">
        <f t="shared" ca="1" si="4"/>
        <v>Vivo desiderio di mangiare alimenti grassi (burro, creme, lardo)</v>
      </c>
      <c r="D48" t="str">
        <f t="shared" ca="1" si="2"/>
        <v>{ nr: 'Q047' , text: 'Vivo desiderio di mangiare alimenti grassi (burro, creme, lardo)' },</v>
      </c>
    </row>
    <row r="49" spans="1:4">
      <c r="A49">
        <v>48</v>
      </c>
      <c r="B49" t="str">
        <f t="shared" ca="1" si="0"/>
        <v>Q048</v>
      </c>
      <c r="C49" t="str">
        <f t="shared" ca="1" si="4"/>
        <v>Vivo desiderio di mangiare la carne</v>
      </c>
      <c r="D49" t="str">
        <f t="shared" ca="1" si="2"/>
        <v>{ nr: 'Q048' , text: 'Vivo desiderio di mangiare la carne' },</v>
      </c>
    </row>
    <row r="50" spans="1:4">
      <c r="A50">
        <v>49</v>
      </c>
      <c r="B50" t="str">
        <f t="shared" ca="1" si="0"/>
        <v>Q049</v>
      </c>
      <c r="C50" t="str">
        <f t="shared" ca="1" si="4"/>
        <v>Avversione per i grassi (burro, creme, lardo)</v>
      </c>
      <c r="D50" t="str">
        <f t="shared" ca="1" si="2"/>
        <v>{ nr: 'Q049' , text: 'Avversione per i grassi (burro, creme, lardo)' },</v>
      </c>
    </row>
    <row r="51" spans="1:4">
      <c r="A51">
        <v>50</v>
      </c>
      <c r="B51" t="str">
        <f t="shared" ca="1" si="0"/>
        <v>Q050</v>
      </c>
      <c r="C51" t="str">
        <f t="shared" ca="1" si="4"/>
        <v>Avversione per la carne</v>
      </c>
      <c r="D51" t="str">
        <f t="shared" ca="1" si="2"/>
        <v>{ nr: 'Q050' , text: 'Avversione per la carne' },</v>
      </c>
    </row>
    <row r="52" spans="1:4">
      <c r="A52">
        <v>51</v>
      </c>
      <c r="B52" t="str">
        <f t="shared" ca="1" si="0"/>
        <v>Q051</v>
      </c>
      <c r="C52" t="str">
        <f t="shared" ca="1" si="4"/>
        <v>Avversione per gli alimenti caldi, lascia raffreddare i piatti</v>
      </c>
      <c r="D52" t="str">
        <f t="shared" ca="1" si="2"/>
        <v>{ nr: 'Q051' , text: 'Avversione per gli alimenti caldi, lascia raffreddare i piatti' },</v>
      </c>
    </row>
    <row r="53" spans="1:4">
      <c r="A53">
        <v>52</v>
      </c>
      <c r="B53" t="str">
        <f t="shared" ca="1" si="0"/>
        <v>Q052</v>
      </c>
      <c r="C53" t="str">
        <f t="shared" ca="1" si="4"/>
        <v>Capricci: vivo desiderio poi avversione; richiesta pressante poi rifiuto</v>
      </c>
      <c r="D53" t="str">
        <f t="shared" ca="1" si="2"/>
        <v>{ nr: 'Q052' , text: 'Capricci: vivo desiderio poi avversione; richiesta pressante poi rifiuto' },</v>
      </c>
    </row>
    <row r="54" spans="1:4">
      <c r="A54">
        <v>53</v>
      </c>
      <c r="B54" t="str">
        <f t="shared" ca="1" si="0"/>
        <v>Q053</v>
      </c>
      <c r="C54" t="str">
        <f t="shared" ca="1" si="4"/>
        <v>Il paziente ha bisogno di bere SPESSO</v>
      </c>
      <c r="D54" t="str">
        <f t="shared" ca="1" si="2"/>
        <v>{ nr: 'Q053' , text: 'Il paziente ha bisogno di bere SPESSO' },</v>
      </c>
    </row>
    <row r="55" spans="1:4">
      <c r="A55">
        <v>54</v>
      </c>
      <c r="B55" t="str">
        <f t="shared" ca="1" si="0"/>
        <v>Q054</v>
      </c>
      <c r="C55" t="str">
        <f t="shared" ca="1" si="4"/>
        <v>Il paziente beve GRANDI QUANTITA’ di liquidi</v>
      </c>
      <c r="D55" t="str">
        <f t="shared" ca="1" si="2"/>
        <v>{ nr: 'Q054' , text: 'Il paziente beve GRANDI QUANTITA’ di liquidi' },</v>
      </c>
    </row>
    <row r="56" spans="1:4">
      <c r="A56">
        <v>55</v>
      </c>
      <c r="B56" t="str">
        <f t="shared" ca="1" si="0"/>
        <v>Q055</v>
      </c>
      <c r="C56" t="str">
        <f t="shared" ca="1" si="4"/>
        <v>Il paziente beve PICCOLE QUANTITA’ di liquidi (da 1/4 a 1/2 bicchiere)</v>
      </c>
      <c r="D56" t="str">
        <f t="shared" ca="1" si="2"/>
        <v>{ nr: 'Q055' , text: 'Il paziente beve PICCOLE QUANTITA’ di liquidi (da 1/4 a 1/2 bicchiere)' },</v>
      </c>
    </row>
    <row r="57" spans="1:4">
      <c r="A57">
        <v>56</v>
      </c>
      <c r="B57" t="str">
        <f t="shared" ca="1" si="0"/>
        <v>Q056</v>
      </c>
      <c r="C57" t="str">
        <f t="shared" ca="1" si="4"/>
        <v>Vivo desiderio di bevande calde</v>
      </c>
      <c r="D57" t="str">
        <f t="shared" ca="1" si="2"/>
        <v>{ nr: 'Q056' , text: 'Vivo desiderio di bevande calde' },</v>
      </c>
    </row>
    <row r="58" spans="1:4">
      <c r="A58">
        <v>57</v>
      </c>
      <c r="B58" t="str">
        <f t="shared" ca="1" si="0"/>
        <v>Q057</v>
      </c>
      <c r="C58" t="str">
        <f t="shared" ca="1" si="4"/>
        <v>Vivo desiderio di bevande fredde o ghiacciate</v>
      </c>
      <c r="D58" t="str">
        <f t="shared" ca="1" si="2"/>
        <v>{ nr: 'Q057' , text: 'Vivo desiderio di bevande fredde o ghiacciate' },</v>
      </c>
    </row>
    <row r="59" spans="1:4">
      <c r="A59">
        <v>58</v>
      </c>
      <c r="B59" t="str">
        <f t="shared" ca="1" si="0"/>
        <v>Q058</v>
      </c>
      <c r="C59" t="str">
        <f t="shared" ca="1" si="4"/>
        <v>Vivo desiderio di bere dell’acqua</v>
      </c>
      <c r="D59" t="str">
        <f t="shared" ca="1" si="2"/>
        <v>{ nr: 'Q058' , text: 'Vivo desiderio di bere dell’acqua' },</v>
      </c>
    </row>
    <row r="60" spans="1:4">
      <c r="A60">
        <v>59</v>
      </c>
      <c r="B60" t="str">
        <f t="shared" ca="1" si="0"/>
        <v>Q059</v>
      </c>
      <c r="C60" t="str">
        <f t="shared" ca="1" si="4"/>
        <v>Vivo desiderio di bere birra</v>
      </c>
      <c r="D60" t="str">
        <f t="shared" ca="1" si="2"/>
        <v>{ nr: 'Q059' , text: 'Vivo desiderio di bere birra' },</v>
      </c>
    </row>
    <row r="61" spans="1:4">
      <c r="A61">
        <v>60</v>
      </c>
      <c r="B61" t="str">
        <f t="shared" ca="1" si="0"/>
        <v>Q060</v>
      </c>
      <c r="C61" t="str">
        <f t="shared" ca="1" si="4"/>
        <v>Vivo desiderio di bere alcol (vino, liquori, aperitivi)</v>
      </c>
      <c r="D61" t="str">
        <f t="shared" ca="1" si="2"/>
        <v>{ nr: 'Q060' , text: 'Vivo desiderio di bere alcol (vino, liquori, aperitivi)' },</v>
      </c>
    </row>
    <row r="62" spans="1:4">
      <c r="A62">
        <v>61</v>
      </c>
      <c r="B62" t="str">
        <f t="shared" ca="1" si="0"/>
        <v>Q061</v>
      </c>
      <c r="C62" t="str">
        <f t="shared" ca="1" si="4"/>
        <v>Vivo desiderio di bere succhi di frutta, o di mangiare della frutta</v>
      </c>
      <c r="D62" t="str">
        <f t="shared" ca="1" si="2"/>
        <v>{ nr: 'Q061' , text: 'Vivo desiderio di bere succhi di frutta, o di mangiare della frutta' },</v>
      </c>
    </row>
    <row r="63" spans="1:4">
      <c r="A63">
        <v>62</v>
      </c>
      <c r="B63" t="str">
        <f t="shared" ca="1" si="0"/>
        <v>Q062</v>
      </c>
      <c r="C63" t="str">
        <f t="shared" ca="1" si="4"/>
        <v>Vivo desiderio di bere del latte</v>
      </c>
      <c r="D63" t="str">
        <f t="shared" ca="1" si="2"/>
        <v>{ nr: 'Q062' , text: 'Vivo desiderio di bere del latte' },</v>
      </c>
    </row>
    <row r="64" spans="1:4">
      <c r="A64">
        <v>63</v>
      </c>
      <c r="B64" t="str">
        <f t="shared" ca="1" si="0"/>
        <v>Q063</v>
      </c>
      <c r="C64" t="str">
        <f t="shared" ca="1" si="4"/>
        <v>Vivo desiderio di bere del caffè, o del tè</v>
      </c>
      <c r="D64" t="str">
        <f t="shared" ca="1" si="2"/>
        <v>{ nr: 'Q063' , text: 'Vivo desiderio di bere del caffè, o del tè' },</v>
      </c>
    </row>
    <row r="65" spans="1:4">
      <c r="A65">
        <v>64</v>
      </c>
      <c r="B65" t="str">
        <f t="shared" ca="1" si="0"/>
        <v>Q064</v>
      </c>
      <c r="C65" t="str">
        <f t="shared" ca="1" si="4"/>
        <v>Avversione per il latte</v>
      </c>
      <c r="D65" t="str">
        <f t="shared" ca="1" si="2"/>
        <v>{ nr: 'Q064' , text: 'Avversione per il latte' },</v>
      </c>
    </row>
    <row r="66" spans="1:4">
      <c r="A66">
        <v>65</v>
      </c>
      <c r="B66" t="str">
        <f t="shared" ca="1" si="0"/>
        <v>Q065</v>
      </c>
      <c r="C66" t="str">
        <f t="shared" ca="1" si="4"/>
        <v>Avversione per il caffè, o per il tè</v>
      </c>
      <c r="D66" t="str">
        <f t="shared" ca="1" si="2"/>
        <v>{ nr: 'Q065' , text: 'Avversione per il caffè, o per il tè' },</v>
      </c>
    </row>
    <row r="67" spans="1:4">
      <c r="A67">
        <v>66</v>
      </c>
      <c r="B67" t="str">
        <f t="shared" ref="B67:B130" ca="1" si="5">INDIRECT(CONCATENATE("questions!","A",A67+2))</f>
        <v>Q066</v>
      </c>
      <c r="C67" t="str">
        <f t="shared" ca="1" si="4"/>
        <v>Assenza totale di sete, anche nei picchi febbrili</v>
      </c>
      <c r="D67" t="str">
        <f t="shared" ref="D67:D130" ca="1" si="6">CONCATENATE("{ nr: '",B67,"' , text: '",C67,"' },")</f>
        <v>{ nr: 'Q066' , text: 'Assenza totale di sete, anche nei picchi febbrili' },</v>
      </c>
    </row>
    <row r="68" spans="1:4">
      <c r="A68">
        <v>67</v>
      </c>
      <c r="B68" t="str">
        <f t="shared" ca="1" si="5"/>
        <v>Q067</v>
      </c>
      <c r="C68" t="str">
        <f t="shared" ca="1" si="4"/>
        <v>Sensazione vaga di pressione; cefalea in generale</v>
      </c>
      <c r="D68" t="str">
        <f t="shared" ca="1" si="6"/>
        <v>{ nr: 'Q067' , text: 'Sensazione vaga di pressione; cefalea in generale' },</v>
      </c>
    </row>
    <row r="69" spans="1:4">
      <c r="A69">
        <v>68</v>
      </c>
      <c r="B69" t="str">
        <f t="shared" ca="1" si="5"/>
        <v>Q068</v>
      </c>
      <c r="C69" t="str">
        <f t="shared" ca="1" si="4"/>
        <v>Sensazione di testa pesante o di costrizione</v>
      </c>
      <c r="D69" t="str">
        <f t="shared" ca="1" si="6"/>
        <v>{ nr: 'Q068' , text: 'Sensazione di testa pesante o di costrizione' },</v>
      </c>
    </row>
    <row r="70" spans="1:4">
      <c r="A70">
        <v>69</v>
      </c>
      <c r="B70" t="str">
        <f t="shared" ca="1" si="5"/>
        <v>Q069</v>
      </c>
      <c r="C70" t="str">
        <f t="shared" ca="1" si="4"/>
        <v>Sensazione di battiti, di pulsazioni, nella testa</v>
      </c>
      <c r="D70" t="str">
        <f t="shared" ca="1" si="6"/>
        <v>{ nr: 'Q069' , text: 'Sensazione di battiti, di pulsazioni, nella testa' },</v>
      </c>
    </row>
    <row r="71" spans="1:4">
      <c r="A71">
        <v>70</v>
      </c>
      <c r="B71" t="str">
        <f t="shared" ca="1" si="5"/>
        <v>Q070</v>
      </c>
      <c r="C71" t="str">
        <f t="shared" ca="1" si="4"/>
        <v>Sensazione di puntura, di dolore localizzato come un chiodo</v>
      </c>
      <c r="D71" t="str">
        <f t="shared" ca="1" si="6"/>
        <v>{ nr: 'Q070' , text: 'Sensazione di puntura, di dolore localizzato come un chiodo' },</v>
      </c>
    </row>
    <row r="72" spans="1:4">
      <c r="A72">
        <v>71</v>
      </c>
      <c r="B72" t="str">
        <f t="shared" ca="1" si="5"/>
        <v>Q071</v>
      </c>
      <c r="C72" t="str">
        <f t="shared" ca="1" si="4"/>
        <v>Il dolore si concentra sulla fronte o sopra gli occhi</v>
      </c>
      <c r="D72" t="str">
        <f t="shared" ca="1" si="6"/>
        <v>{ nr: 'Q071' , text: 'Il dolore si concentra sulla fronte o sopra gli occhi' },</v>
      </c>
    </row>
    <row r="73" spans="1:4">
      <c r="A73">
        <v>72</v>
      </c>
      <c r="B73" t="str">
        <f t="shared" ca="1" si="5"/>
        <v>Q072</v>
      </c>
      <c r="C73" t="str">
        <f t="shared" ca="1" si="4"/>
        <v>Il dolore si concentra dietro o alla sommità del capo</v>
      </c>
      <c r="D73" t="str">
        <f t="shared" ca="1" si="6"/>
        <v>{ nr: 'Q072' , text: 'Il dolore si concentra dietro o alla sommità del capo' },</v>
      </c>
    </row>
    <row r="74" spans="1:4">
      <c r="A74">
        <v>73</v>
      </c>
      <c r="B74" t="str">
        <f t="shared" ca="1" si="5"/>
        <v>Q073</v>
      </c>
      <c r="C74" t="str">
        <f t="shared" ca="1" si="4"/>
        <v>Il dolore si concentra sulle tempie</v>
      </c>
      <c r="D74" t="str">
        <f t="shared" ca="1" si="6"/>
        <v>{ nr: 'Q073' , text: 'Il dolore si concentra sulle tempie' },</v>
      </c>
    </row>
    <row r="75" spans="1:4">
      <c r="A75">
        <v>74</v>
      </c>
      <c r="B75" t="str">
        <f t="shared" ca="1" si="5"/>
        <v>Q074</v>
      </c>
      <c r="C75" t="str">
        <f t="shared" ca="1" si="4"/>
        <v>Il dolore si estende a tutta una metà del cranio (emicrania)</v>
      </c>
      <c r="D75" t="str">
        <f t="shared" ca="1" si="6"/>
        <v>{ nr: 'Q074' , text: 'Il dolore si estende a tutta una metà del cranio (emicrania)' },</v>
      </c>
    </row>
    <row r="76" spans="1:4">
      <c r="A76">
        <v>75</v>
      </c>
      <c r="B76" t="str">
        <f t="shared" ca="1" si="5"/>
        <v>Q075</v>
      </c>
      <c r="C76" t="str">
        <f t="shared" ref="C76:C139" ca="1" si="7">INDIRECT(CONCATENATE("questions!",$B$2,A76+2))</f>
        <v>Nel cuoio capelluto : cadono i capelli</v>
      </c>
      <c r="D76" t="str">
        <f t="shared" ca="1" si="6"/>
        <v>{ nr: 'Q075' , text: 'Nel cuoio capelluto : cadono i capelli' },</v>
      </c>
    </row>
    <row r="77" spans="1:4">
      <c r="A77">
        <v>76</v>
      </c>
      <c r="B77" t="str">
        <f t="shared" ca="1" si="5"/>
        <v>Q076</v>
      </c>
      <c r="C77" t="str">
        <f t="shared" ca="1" si="7"/>
        <v>Nel cuoio capelluto : abbondanti desquamazioni</v>
      </c>
      <c r="D77" t="str">
        <f t="shared" ca="1" si="6"/>
        <v>{ nr: 'Q076' , text: 'Nel cuoio capelluto : abbondanti desquamazioni' },</v>
      </c>
    </row>
    <row r="78" spans="1:4">
      <c r="A78">
        <v>77</v>
      </c>
      <c r="B78" t="str">
        <f t="shared" ca="1" si="5"/>
        <v>Q077</v>
      </c>
      <c r="C78" t="str">
        <f t="shared" ca="1" si="7"/>
        <v>Nel cuoio capelluto : abbondante traspirazione</v>
      </c>
      <c r="D78" t="str">
        <f t="shared" ca="1" si="6"/>
        <v>{ nr: 'Q077' , text: 'Nel cuoio capelluto : abbondante traspirazione' },</v>
      </c>
    </row>
    <row r="79" spans="1:4">
      <c r="A79">
        <v>78</v>
      </c>
      <c r="B79" t="str">
        <f t="shared" ca="1" si="5"/>
        <v>Q078</v>
      </c>
      <c r="C79" t="str">
        <f t="shared" ca="1" si="7"/>
        <v>Nel cuoio capelluto : eruzioni foruncolose</v>
      </c>
      <c r="D79" t="str">
        <f t="shared" ca="1" si="6"/>
        <v>{ nr: 'Q078' , text: 'Nel cuoio capelluto : eruzioni foruncolose' },</v>
      </c>
    </row>
    <row r="80" spans="1:4">
      <c r="A80">
        <v>79</v>
      </c>
      <c r="B80" t="str">
        <f t="shared" ca="1" si="5"/>
        <v>Q079</v>
      </c>
      <c r="C80" t="str">
        <f t="shared" ca="1" si="7"/>
        <v>Nel cuoio capelluto : eruzione crostose, o d_altro genere</v>
      </c>
      <c r="D80" t="str">
        <f t="shared" ca="1" si="6"/>
        <v>{ nr: 'Q079' , text: 'Nel cuoio capelluto : eruzione crostose, o d_altro genere' },</v>
      </c>
    </row>
    <row r="81" spans="1:4">
      <c r="A81">
        <v>80</v>
      </c>
      <c r="B81" t="str">
        <f t="shared" ca="1" si="5"/>
        <v>Q080</v>
      </c>
      <c r="C81" t="str">
        <f t="shared" ca="1" si="7"/>
        <v>Nel cuoio capelluto : prurito, pizzicore, bisogno di grattarsi</v>
      </c>
      <c r="D81" t="str">
        <f t="shared" ca="1" si="6"/>
        <v>{ nr: 'Q080' , text: 'Nel cuoio capelluto : prurito, pizzicore, bisogno di grattarsi' },</v>
      </c>
    </row>
    <row r="82" spans="1:4">
      <c r="A82">
        <v>81</v>
      </c>
      <c r="B82" t="str">
        <f t="shared" ca="1" si="5"/>
        <v>Q081</v>
      </c>
      <c r="C82" t="str">
        <f t="shared" ca="1" si="7"/>
        <v>Il viso è scosso da tic o spasmi (trisma)</v>
      </c>
      <c r="D82" t="str">
        <f t="shared" ca="1" si="6"/>
        <v>{ nr: 'Q081' , text: 'Il viso è scosso da tic o spasmi (trisma)' },</v>
      </c>
    </row>
    <row r="83" spans="1:4">
      <c r="A83">
        <v>82</v>
      </c>
      <c r="B83" t="str">
        <f t="shared" ca="1" si="5"/>
        <v>Q082</v>
      </c>
      <c r="C83" t="str">
        <f t="shared" ca="1" si="7"/>
        <v>Il viso è gonfio in alcuni punti o dappertutto (tranne le palpebre)</v>
      </c>
      <c r="D83" t="str">
        <f t="shared" ca="1" si="6"/>
        <v>{ nr: 'Q082' , text: 'Il viso è gonfio in alcuni punti o dappertutto (tranne le palpebre)' },</v>
      </c>
    </row>
    <row r="84" spans="1:4">
      <c r="A84">
        <v>83</v>
      </c>
      <c r="B84" t="str">
        <f t="shared" ca="1" si="5"/>
        <v>Q083</v>
      </c>
      <c r="C84" t="str">
        <f t="shared" ca="1" si="7"/>
        <v>Le palpebre sono gonfie (edema delle palpebre)</v>
      </c>
      <c r="D84" t="str">
        <f t="shared" ca="1" si="6"/>
        <v>{ nr: 'Q083' , text: 'Le palpebre sono gonfie (edema delle palpebre)' },</v>
      </c>
    </row>
    <row r="85" spans="1:4">
      <c r="A85">
        <v>84</v>
      </c>
      <c r="B85" t="str">
        <f t="shared" ca="1" si="5"/>
        <v>Q084</v>
      </c>
      <c r="C85" t="str">
        <f t="shared" ca="1" si="7"/>
        <v>Le labbra sono secche, spaccate, screpolate, o fissurate</v>
      </c>
      <c r="D85" t="str">
        <f t="shared" ca="1" si="6"/>
        <v>{ nr: 'Q084' , text: 'Le labbra sono secche, spaccate, screpolate, o fissurate' },</v>
      </c>
    </row>
    <row r="86" spans="1:4">
      <c r="A86">
        <v>85</v>
      </c>
      <c r="B86" t="str">
        <f t="shared" ca="1" si="5"/>
        <v>Q085</v>
      </c>
      <c r="C86" t="str">
        <f t="shared" ca="1" si="7"/>
        <v>Il viso è BLU (intorno agli occhi, alle labbra o dappertutto)</v>
      </c>
      <c r="D86" t="str">
        <f t="shared" ca="1" si="6"/>
        <v>{ nr: 'Q085' , text: 'Il viso è BLU (intorno agli occhi, alle labbra o dappertutto)' },</v>
      </c>
    </row>
    <row r="87" spans="1:4">
      <c r="A87">
        <v>86</v>
      </c>
      <c r="B87" t="str">
        <f t="shared" ca="1" si="5"/>
        <v>Q086</v>
      </c>
      <c r="C87" t="str">
        <f t="shared" ca="1" si="7"/>
        <v>Il viso è GIALLO o OLIVASTRO (in alcune zone o dappertutto)</v>
      </c>
      <c r="D87" t="str">
        <f t="shared" ca="1" si="6"/>
        <v>{ nr: 'Q086' , text: 'Il viso è GIALLO o OLIVASTRO (in alcune zone o dappertutto)' },</v>
      </c>
    </row>
    <row r="88" spans="1:4">
      <c r="A88">
        <v>87</v>
      </c>
      <c r="B88" t="str">
        <f t="shared" ca="1" si="5"/>
        <v>Q087</v>
      </c>
      <c r="C88" t="str">
        <f t="shared" ca="1" si="7"/>
        <v>Il viso è PALLIDO (nelle labbra o dappertutto)</v>
      </c>
      <c r="D88" t="str">
        <f t="shared" ca="1" si="6"/>
        <v>{ nr: 'Q087' , text: 'Il viso è PALLIDO (nelle labbra o dappertutto)' },</v>
      </c>
    </row>
    <row r="89" spans="1:4">
      <c r="A89">
        <v>88</v>
      </c>
      <c r="B89" t="str">
        <f t="shared" ca="1" si="5"/>
        <v>Q088</v>
      </c>
      <c r="C89" t="str">
        <f t="shared" ca="1" si="7"/>
        <v>Il viso è ROSSO (a macchie, qua e là o dappertutto)</v>
      </c>
      <c r="D89" t="str">
        <f t="shared" ca="1" si="6"/>
        <v>{ nr: 'Q088' , text: 'Il viso è ROSSO (a macchie, qua e là o dappertutto)' },</v>
      </c>
    </row>
    <row r="90" spans="1:4">
      <c r="A90">
        <v>89</v>
      </c>
      <c r="B90" t="str">
        <f t="shared" ca="1" si="5"/>
        <v>Q089</v>
      </c>
      <c r="C90" t="str">
        <f t="shared" ca="1" si="7"/>
        <v>Nevralgia facciale, o forti dolori laceranti e pungenti</v>
      </c>
      <c r="D90" t="str">
        <f t="shared" ca="1" si="6"/>
        <v>{ nr: 'Q089' , text: 'Nevralgia facciale, o forti dolori laceranti e pungenti' },</v>
      </c>
    </row>
    <row r="91" spans="1:4">
      <c r="A91">
        <v>90</v>
      </c>
      <c r="B91" t="str">
        <f t="shared" ca="1" si="5"/>
        <v>Q090</v>
      </c>
      <c r="C91" t="str">
        <f t="shared" ca="1" si="7"/>
        <v>Le palpebre sono incollate da una spessa secrezione (di pus)</v>
      </c>
      <c r="D91" t="str">
        <f t="shared" ca="1" si="6"/>
        <v>{ nr: 'Q090' , text: 'Le palpebre sono incollate da una spessa secrezione (di pus)' },</v>
      </c>
    </row>
    <row r="92" spans="1:4">
      <c r="A92">
        <v>91</v>
      </c>
      <c r="B92" t="str">
        <f t="shared" ca="1" si="5"/>
        <v>Q091</v>
      </c>
      <c r="C92" t="str">
        <f t="shared" ca="1" si="7"/>
        <v>Il bordo delle palpebre è molto rosso (blefarite, orzaiolo)</v>
      </c>
      <c r="D92" t="str">
        <f t="shared" ca="1" si="6"/>
        <v>{ nr: 'Q091' , text: 'Il bordo delle palpebre è molto rosso (blefarite, orzaiolo)' },</v>
      </c>
    </row>
    <row r="93" spans="1:4">
      <c r="A93">
        <v>92</v>
      </c>
      <c r="B93" t="str">
        <f t="shared" ca="1" si="5"/>
        <v>Q092</v>
      </c>
      <c r="C93" t="str">
        <f t="shared" ca="1" si="7"/>
        <v>La sclera è molto rossa (congiuntivite, cheratite)</v>
      </c>
      <c r="D93" t="str">
        <f t="shared" ca="1" si="6"/>
        <v>{ nr: 'Q092' , text: 'La sclera è molto rossa (congiuntivite, cheratite)' },</v>
      </c>
    </row>
    <row r="94" spans="1:4">
      <c r="A94">
        <v>93</v>
      </c>
      <c r="B94" t="str">
        <f t="shared" ca="1" si="5"/>
        <v>Q093</v>
      </c>
      <c r="C94" t="str">
        <f t="shared" ca="1" si="7"/>
        <v>La sclera è molto gialla (subittero, itterizia)</v>
      </c>
      <c r="D94" t="str">
        <f t="shared" ca="1" si="6"/>
        <v>{ nr: 'Q093' , text: 'La sclera è molto gialla (subittero, itterizia)' },</v>
      </c>
    </row>
    <row r="95" spans="1:4">
      <c r="A95">
        <v>94</v>
      </c>
      <c r="B95" t="str">
        <f t="shared" ca="1" si="5"/>
        <v>Q094</v>
      </c>
      <c r="C95" t="str">
        <f t="shared" ca="1" si="7"/>
        <v>La cornea è opaca, o cataratta del cristallino</v>
      </c>
      <c r="D95" t="str">
        <f t="shared" ca="1" si="6"/>
        <v>{ nr: 'Q094' , text: 'La cornea è opaca, o cataratta del cristallino' },</v>
      </c>
    </row>
    <row r="96" spans="1:4">
      <c r="A96">
        <v>95</v>
      </c>
      <c r="B96" t="str">
        <f t="shared" ca="1" si="5"/>
        <v>Q095</v>
      </c>
      <c r="C96" t="str">
        <f t="shared" ca="1" si="7"/>
        <v>Agli occhi: sensazione di bruciore, o di secchezza, o di sabbia</v>
      </c>
      <c r="D96" t="str">
        <f t="shared" ca="1" si="6"/>
        <v>{ nr: 'Q095' , text: 'Agli occhi: sensazione di bruciore, o di secchezza, o di sabbia' },</v>
      </c>
    </row>
    <row r="97" spans="1:4">
      <c r="A97">
        <v>96</v>
      </c>
      <c r="B97" t="str">
        <f t="shared" ca="1" si="5"/>
        <v>Q096</v>
      </c>
      <c r="C97" t="str">
        <f t="shared" ca="1" si="7"/>
        <v>Agli occhi: sensazione di pressione</v>
      </c>
      <c r="D97" t="str">
        <f t="shared" ca="1" si="6"/>
        <v>{ nr: 'Q096' , text: 'Agli occhi: sensazione di pressione' },</v>
      </c>
    </row>
    <row r="98" spans="1:4">
      <c r="A98">
        <v>97</v>
      </c>
      <c r="B98" t="str">
        <f t="shared" ca="1" si="5"/>
        <v>Q097</v>
      </c>
      <c r="C98" t="str">
        <f t="shared" ca="1" si="7"/>
        <v>Agli occhi: sensazione di indolenzimento, di contusione</v>
      </c>
      <c r="D98" t="str">
        <f t="shared" ca="1" si="6"/>
        <v>{ nr: 'Q097' , text: 'Agli occhi: sensazione di indolenzimento, di contusione' },</v>
      </c>
    </row>
    <row r="99" spans="1:4">
      <c r="A99">
        <v>98</v>
      </c>
      <c r="B99" t="str">
        <f t="shared" ca="1" si="5"/>
        <v>Q098</v>
      </c>
      <c r="C99" t="str">
        <f t="shared" ca="1" si="7"/>
        <v>Sensazione di abbaglio, avversione per la luce</v>
      </c>
      <c r="D99" t="str">
        <f t="shared" ca="1" si="6"/>
        <v>{ nr: 'Q098' , text: 'Sensazione di abbaglio, avversione per la luce' },</v>
      </c>
    </row>
    <row r="100" spans="1:4">
      <c r="A100">
        <v>99</v>
      </c>
      <c r="B100" t="str">
        <f t="shared" ca="1" si="5"/>
        <v>Q099</v>
      </c>
      <c r="C100" t="str">
        <f t="shared" ca="1" si="7"/>
        <v>Sensazione di oscurità, di bisogno di luce (amaurosi)</v>
      </c>
      <c r="D100" t="str">
        <f t="shared" ca="1" si="6"/>
        <v>{ nr: 'Q099' , text: 'Sensazione di oscurità, di bisogno di luce (amaurosi)' },</v>
      </c>
    </row>
    <row r="101" spans="1:4">
      <c r="A101">
        <v>100</v>
      </c>
      <c r="B101" t="str">
        <f t="shared" ca="1" si="5"/>
        <v>Q100</v>
      </c>
      <c r="C101" t="str">
        <f t="shared" ca="1" si="7"/>
        <v>Problemi della vista, della messa a fuoco, stanchezza della vista</v>
      </c>
      <c r="D101" t="str">
        <f t="shared" ca="1" si="6"/>
        <v>{ nr: 'Q100' , text: 'Problemi della vista, della messa a fuoco, stanchezza della vista' },</v>
      </c>
    </row>
    <row r="102" spans="1:4">
      <c r="A102">
        <v>101</v>
      </c>
      <c r="B102" t="str">
        <f t="shared" ca="1" si="5"/>
        <v>Q101</v>
      </c>
      <c r="C102" t="str">
        <f t="shared" ca="1" si="7"/>
        <v>Visione doppia degli oggetti, diplopia (spasmi, paralisi)</v>
      </c>
      <c r="D102" t="str">
        <f t="shared" ca="1" si="6"/>
        <v>{ nr: 'Q101' , text: 'Visione doppia degli oggetti, diplopia (spasmi, paralisi)' },</v>
      </c>
    </row>
    <row r="103" spans="1:4">
      <c r="A103">
        <v>102</v>
      </c>
      <c r="B103" t="str">
        <f t="shared" ca="1" si="5"/>
        <v>Q102</v>
      </c>
      <c r="C103" t="str">
        <f t="shared" ca="1" si="7"/>
        <v>Secrezione di pus dalle orecchie (otorrea)</v>
      </c>
      <c r="D103" t="str">
        <f t="shared" ca="1" si="6"/>
        <v>{ nr: 'Q102' , text: 'Secrezione di pus dalle orecchie (otorrea)' },</v>
      </c>
    </row>
    <row r="104" spans="1:4">
      <c r="A104">
        <v>103</v>
      </c>
      <c r="B104" t="str">
        <f t="shared" ca="1" si="5"/>
        <v>Q103</v>
      </c>
      <c r="C104" t="str">
        <f t="shared" ca="1" si="7"/>
        <v>Eruzioni di brufoli, o piaghe, dentro o dietro le orecchie</v>
      </c>
      <c r="D104" t="str">
        <f t="shared" ca="1" si="6"/>
        <v>{ nr: 'Q103' , text: 'Eruzioni di brufoli, o piaghe, dentro o dietro le orecchie' },</v>
      </c>
    </row>
    <row r="105" spans="1:4">
      <c r="A105">
        <v>104</v>
      </c>
      <c r="B105" t="str">
        <f t="shared" ca="1" si="5"/>
        <v>Q104</v>
      </c>
      <c r="C105" t="str">
        <f t="shared" ca="1" si="7"/>
        <v>Alle orecchie: dolore sordo, vago (pressione, pesantezza)</v>
      </c>
      <c r="D105" t="str">
        <f t="shared" ca="1" si="6"/>
        <v>{ nr: 'Q104' , text: 'Alle orecchie: dolore sordo, vago (pressione, pesantezza)' },</v>
      </c>
    </row>
    <row r="106" spans="1:4">
      <c r="A106">
        <v>105</v>
      </c>
      <c r="B106" t="str">
        <f t="shared" ca="1" si="5"/>
        <v>Q105</v>
      </c>
      <c r="C106" t="str">
        <f t="shared" ca="1" si="7"/>
        <v>Alle orecchie: dolore vivo, acuto, piccante, lacerante</v>
      </c>
      <c r="D106" t="str">
        <f t="shared" ca="1" si="6"/>
        <v>{ nr: 'Q105' , text: 'Alle orecchie: dolore vivo, acuto, piccante, lacerante' },</v>
      </c>
    </row>
    <row r="107" spans="1:4">
      <c r="A107">
        <v>106</v>
      </c>
      <c r="B107" t="str">
        <f t="shared" ca="1" si="5"/>
        <v>Q106</v>
      </c>
      <c r="C107" t="str">
        <f t="shared" ca="1" si="7"/>
        <v>Alle orecchie: pizzicore, prurito del condotto uditivo</v>
      </c>
      <c r="D107" t="str">
        <f t="shared" ca="1" si="6"/>
        <v>{ nr: 'Q106' , text: 'Alle orecchie: pizzicore, prurito del condotto uditivo' },</v>
      </c>
    </row>
    <row r="108" spans="1:4">
      <c r="A108">
        <v>107</v>
      </c>
      <c r="B108" t="str">
        <f t="shared" ca="1" si="5"/>
        <v>Q107</v>
      </c>
      <c r="C108" t="str">
        <f t="shared" ca="1" si="7"/>
        <v>Sensazione di udito troppo fine: ipersensibilità al rumore</v>
      </c>
      <c r="D108" t="str">
        <f t="shared" ca="1" si="6"/>
        <v>{ nr: 'Q107' , text: 'Sensazione di udito troppo fine: ipersensibilità al rumore' },</v>
      </c>
    </row>
    <row r="109" spans="1:4">
      <c r="A109">
        <v>108</v>
      </c>
      <c r="B109" t="str">
        <f t="shared" ca="1" si="5"/>
        <v>Q108</v>
      </c>
      <c r="C109" t="str">
        <f t="shared" ca="1" si="7"/>
        <v>Sensazione di orecchio tappato (catarro tubarico)</v>
      </c>
      <c r="D109" t="str">
        <f t="shared" ca="1" si="6"/>
        <v>{ nr: 'Q108' , text: 'Sensazione di orecchio tappato (catarro tubarico)' },</v>
      </c>
    </row>
    <row r="110" spans="1:4">
      <c r="A110">
        <v>109</v>
      </c>
      <c r="B110" t="str">
        <f t="shared" ca="1" si="5"/>
        <v>Q109</v>
      </c>
      <c r="C110" t="str">
        <f t="shared" ca="1" si="7"/>
        <v>Diminuzione vera della capacità uditiva, sordità</v>
      </c>
      <c r="D110" t="str">
        <f t="shared" ca="1" si="6"/>
        <v>{ nr: 'Q109' , text: 'Diminuzione vera della capacità uditiva, sordità' },</v>
      </c>
    </row>
    <row r="111" spans="1:4">
      <c r="A111">
        <v>110</v>
      </c>
      <c r="B111" t="str">
        <f t="shared" ca="1" si="5"/>
        <v>Q110</v>
      </c>
      <c r="C111" t="str">
        <f t="shared" ca="1" si="7"/>
        <v>Rumori nelle orecchie: ronzii, fischi, tintinnii</v>
      </c>
      <c r="D111" t="str">
        <f t="shared" ca="1" si="6"/>
        <v>{ nr: 'Q110' , text: 'Rumori nelle orecchie: ronzii, fischi, tintinnii' },</v>
      </c>
    </row>
    <row r="112" spans="1:4">
      <c r="A112">
        <v>111</v>
      </c>
      <c r="B112" t="str">
        <f t="shared" ca="1" si="5"/>
        <v>Q111</v>
      </c>
      <c r="C112" t="str">
        <f t="shared" ca="1" si="7"/>
        <v>Vertigine vera, o tendenza a cadere, a perdere l’equilibrio</v>
      </c>
      <c r="D112" t="str">
        <f t="shared" ca="1" si="6"/>
        <v>{ nr: 'Q111' , text: 'Vertigine vera, o tendenza a cadere, a perdere l’equilibrio' },</v>
      </c>
    </row>
    <row r="113" spans="1:4">
      <c r="A113">
        <v>112</v>
      </c>
      <c r="B113" t="str">
        <f t="shared" ca="1" si="5"/>
        <v>Q112</v>
      </c>
      <c r="C113" t="str">
        <f t="shared" ca="1" si="7"/>
        <v>Vertigine da altezza: viva angoscia guardando nel vuoto</v>
      </c>
      <c r="D113" t="str">
        <f t="shared" ca="1" si="6"/>
        <v>{ nr: 'Q112' , text: 'Vertigine da altezza: viva angoscia guardando nel vuoto' },</v>
      </c>
    </row>
    <row r="114" spans="1:4">
      <c r="A114">
        <v>113</v>
      </c>
      <c r="B114" t="str">
        <f t="shared" ca="1" si="5"/>
        <v>Q113</v>
      </c>
      <c r="C114" t="str">
        <f t="shared" ca="1" si="7"/>
        <v>Il naso è spesso tappato</v>
      </c>
      <c r="D114" t="str">
        <f t="shared" ca="1" si="6"/>
        <v>{ nr: 'Q113' , text: 'Il naso è spesso tappato' },</v>
      </c>
    </row>
    <row r="115" spans="1:4">
      <c r="A115">
        <v>114</v>
      </c>
      <c r="B115" t="str">
        <f t="shared" ca="1" si="5"/>
        <v>Q114</v>
      </c>
      <c r="C115" t="str">
        <f t="shared" ca="1" si="7"/>
        <v>Il naso sanguina spesso (epistassi)</v>
      </c>
      <c r="D115" t="str">
        <f t="shared" ca="1" si="6"/>
        <v>{ nr: 'Q114' , text: 'Il naso sanguina spesso (epistassi)' },</v>
      </c>
    </row>
    <row r="116" spans="1:4">
      <c r="A116">
        <v>115</v>
      </c>
      <c r="B116" t="str">
        <f t="shared" ca="1" si="5"/>
        <v>Q115</v>
      </c>
      <c r="C116" t="str">
        <f t="shared" ca="1" si="7"/>
        <v>Il paziente starnutisce, o il naso cola spesso (corizza)</v>
      </c>
      <c r="D116" t="str">
        <f t="shared" ca="1" si="6"/>
        <v>{ nr: 'Q115' , text: 'Il paziente starnutisce, o il naso cola spesso (corizza)' },</v>
      </c>
    </row>
    <row r="117" spans="1:4">
      <c r="A117">
        <v>116</v>
      </c>
      <c r="B117" t="str">
        <f t="shared" ca="1" si="5"/>
        <v>Q116</v>
      </c>
      <c r="C117" t="str">
        <f t="shared" ca="1" si="7"/>
        <v>La gola è molto rossa o gonfia</v>
      </c>
      <c r="D117" t="str">
        <f t="shared" ca="1" si="6"/>
        <v>{ nr: 'Q116' , text: 'La gola è molto rossa o gonfia' },</v>
      </c>
    </row>
    <row r="118" spans="1:4">
      <c r="A118">
        <v>117</v>
      </c>
      <c r="B118" t="str">
        <f t="shared" ca="1" si="5"/>
        <v>Q117</v>
      </c>
      <c r="C118" t="str">
        <f t="shared" ca="1" si="7"/>
        <v>Bisogno costante di raschiare la gola</v>
      </c>
      <c r="D118" t="str">
        <f t="shared" ca="1" si="6"/>
        <v>{ nr: 'Q117' , text: 'Bisogno costante di raschiare la gola' },</v>
      </c>
    </row>
    <row r="119" spans="1:4">
      <c r="A119">
        <v>118</v>
      </c>
      <c r="B119" t="str">
        <f t="shared" ca="1" si="5"/>
        <v>Q118</v>
      </c>
      <c r="C119" t="str">
        <f t="shared" ca="1" si="7"/>
        <v>Sensazione di gola secca e bruciante</v>
      </c>
      <c r="D119" t="str">
        <f t="shared" ca="1" si="6"/>
        <v>{ nr: 'Q118' , text: 'Sensazione di gola secca e bruciante' },</v>
      </c>
    </row>
    <row r="120" spans="1:4">
      <c r="A120">
        <v>119</v>
      </c>
      <c r="B120" t="str">
        <f t="shared" ca="1" si="5"/>
        <v>Q119</v>
      </c>
      <c r="C120" t="str">
        <f t="shared" ca="1" si="7"/>
        <v>Sensazione di puntura, o di spina, o di scheggia, nella gola</v>
      </c>
      <c r="D120" t="str">
        <f t="shared" ca="1" si="6"/>
        <v>{ nr: 'Q119' , text: 'Sensazione di puntura, o di spina, o di scheggia, nella gola' },</v>
      </c>
    </row>
    <row r="121" spans="1:4">
      <c r="A121">
        <v>120</v>
      </c>
      <c r="B121" t="str">
        <f t="shared" ca="1" si="5"/>
        <v>Q120</v>
      </c>
      <c r="C121" t="str">
        <f t="shared" ca="1" si="7"/>
        <v>Sensazione di gola chiusa (soffocamento)</v>
      </c>
      <c r="D121" t="str">
        <f t="shared" ca="1" si="6"/>
        <v>{ nr: 'Q120' , text: 'Sensazione di gola chiusa (soffocamento)' },</v>
      </c>
    </row>
    <row r="122" spans="1:4">
      <c r="A122">
        <v>121</v>
      </c>
      <c r="B122" t="str">
        <f t="shared" ca="1" si="5"/>
        <v>Q121</v>
      </c>
      <c r="C122" t="str">
        <f t="shared" ca="1" si="7"/>
        <v>Dolore vivo, o aggravato deglutendo (angina, piaga messa a vivo)</v>
      </c>
      <c r="D122" t="str">
        <f t="shared" ca="1" si="6"/>
        <v>{ nr: 'Q121' , text: 'Dolore vivo, o aggravato deglutendo (angina, piaga messa a vivo)' },</v>
      </c>
    </row>
    <row r="123" spans="1:4">
      <c r="A123">
        <v>122</v>
      </c>
      <c r="B123" t="str">
        <f t="shared" ca="1" si="5"/>
        <v>Q122</v>
      </c>
      <c r="C123" t="str">
        <f t="shared" ca="1" si="7"/>
        <v>Dolore o irritazione della laringe o della trachea</v>
      </c>
      <c r="D123" t="str">
        <f t="shared" ca="1" si="6"/>
        <v>{ nr: 'Q122' , text: 'Dolore o irritazione della laringe o della trachea' },</v>
      </c>
    </row>
    <row r="124" spans="1:4">
      <c r="A124">
        <v>123</v>
      </c>
      <c r="B124" t="str">
        <f t="shared" ca="1" si="5"/>
        <v>Q123</v>
      </c>
      <c r="C124" t="str">
        <f t="shared" ca="1" si="7"/>
        <v>Voce rauca o assente (afonia)</v>
      </c>
      <c r="D124" t="str">
        <f t="shared" ca="1" si="6"/>
        <v>{ nr: 'Q123' , text: 'Voce rauca o assente (afonia)' },</v>
      </c>
    </row>
    <row r="125" spans="1:4">
      <c r="A125">
        <v>124</v>
      </c>
      <c r="B125" t="str">
        <f t="shared" ca="1" si="5"/>
        <v>Q124</v>
      </c>
      <c r="C125" t="str">
        <f t="shared" ca="1" si="7"/>
        <v>Gonfiore dei linfonodi cervicali o sottomandibolari</v>
      </c>
      <c r="D125" t="str">
        <f t="shared" ca="1" si="6"/>
        <v>{ nr: 'Q124' , text: 'Gonfiore dei linfonodi cervicali o sottomandibolari' },</v>
      </c>
    </row>
    <row r="126" spans="1:4">
      <c r="A126">
        <v>125</v>
      </c>
      <c r="B126" t="str">
        <f t="shared" ca="1" si="5"/>
        <v>Q125</v>
      </c>
      <c r="C126" t="str">
        <f t="shared" ca="1" si="7"/>
        <v>Gonfiore della tiroide (gozzo)</v>
      </c>
      <c r="D126" t="str">
        <f t="shared" ca="1" si="6"/>
        <v>{ nr: 'Q125' , text: 'Gonfiore della tiroide (gozzo)' },</v>
      </c>
    </row>
    <row r="127" spans="1:4">
      <c r="A127">
        <v>126</v>
      </c>
      <c r="B127" t="str">
        <f t="shared" ca="1" si="5"/>
        <v>Q126</v>
      </c>
      <c r="C127" t="str">
        <f t="shared" ca="1" si="7"/>
        <v>Gonfiore delle ghiandole parotidi (orecchioni)</v>
      </c>
      <c r="D127" t="str">
        <f t="shared" ca="1" si="6"/>
        <v>{ nr: 'Q126' , text: 'Gonfiore delle ghiandole parotidi (orecchioni)' },</v>
      </c>
    </row>
    <row r="128" spans="1:4">
      <c r="A128">
        <v>127</v>
      </c>
      <c r="B128" t="str">
        <f t="shared" ca="1" si="5"/>
        <v>Q127</v>
      </c>
      <c r="C128" t="str">
        <f t="shared" ca="1" si="7"/>
        <v>L’alito è fetido, rivoltante</v>
      </c>
      <c r="D128" t="str">
        <f t="shared" ca="1" si="6"/>
        <v>{ nr: 'Q127' , text: 'L’alito è fetido, rivoltante' },</v>
      </c>
    </row>
    <row r="129" spans="1:4">
      <c r="A129">
        <v>128</v>
      </c>
      <c r="B129" t="str">
        <f t="shared" ca="1" si="5"/>
        <v>Q128</v>
      </c>
      <c r="C129" t="str">
        <f t="shared" ca="1" si="7"/>
        <v>La saliva è abbondante (scialorrea)</v>
      </c>
      <c r="D129" t="str">
        <f t="shared" ca="1" si="6"/>
        <v>{ nr: 'Q128' , text: 'La saliva è abbondante (scialorrea)' },</v>
      </c>
    </row>
    <row r="130" spans="1:4">
      <c r="A130">
        <v>129</v>
      </c>
      <c r="B130" t="str">
        <f t="shared" ca="1" si="5"/>
        <v>Q129</v>
      </c>
      <c r="C130" t="str">
        <f t="shared" ca="1" si="7"/>
        <v>La lingua è patinosa (coperta da un induito bianco o giallo)</v>
      </c>
      <c r="D130" t="str">
        <f t="shared" ca="1" si="6"/>
        <v>{ nr: 'Q129' , text: 'La lingua è patinosa (coperta da un induito bianco o giallo)' },</v>
      </c>
    </row>
    <row r="131" spans="1:4">
      <c r="A131">
        <v>130</v>
      </c>
      <c r="B131" t="str">
        <f t="shared" ref="B131:B194" ca="1" si="8">INDIRECT(CONCATENATE("questions!","A",A131+2))</f>
        <v>Q130</v>
      </c>
      <c r="C131" t="str">
        <f t="shared" ca="1" si="7"/>
        <v>La lingua è flaccida e conserva l’impronta dei denti</v>
      </c>
      <c r="D131" t="str">
        <f t="shared" ref="D131:D194" ca="1" si="9">CONCATENATE("{ nr: '",B131,"' , text: '",C131,"' },")</f>
        <v>{ nr: 'Q130' , text: 'La lingua è flaccida e conserva l’impronta dei denti' },</v>
      </c>
    </row>
    <row r="132" spans="1:4">
      <c r="A132">
        <v>131</v>
      </c>
      <c r="B132" t="str">
        <f t="shared" ca="1" si="8"/>
        <v>Q131</v>
      </c>
      <c r="C132" t="str">
        <f t="shared" ca="1" si="7"/>
        <v>Le gengive sono gonfie, sanguinanti e ulcerate (gengivite)</v>
      </c>
      <c r="D132" t="str">
        <f t="shared" ca="1" si="9"/>
        <v>{ nr: 'Q131' , text: 'Le gengive sono gonfie, sanguinanti e ulcerate (gengivite)' },</v>
      </c>
    </row>
    <row r="133" spans="1:4">
      <c r="A133">
        <v>132</v>
      </c>
      <c r="B133" t="str">
        <f t="shared" ca="1" si="8"/>
        <v>Q132</v>
      </c>
      <c r="C133" t="str">
        <f t="shared" ca="1" si="7"/>
        <v>I denti sono malfermi o si scalzano</v>
      </c>
      <c r="D133" t="str">
        <f t="shared" ca="1" si="9"/>
        <v>{ nr: 'Q132' , text: 'I denti sono malfermi o si scalzano' },</v>
      </c>
    </row>
    <row r="134" spans="1:4">
      <c r="A134">
        <v>133</v>
      </c>
      <c r="B134" t="str">
        <f t="shared" ca="1" si="8"/>
        <v>Q133</v>
      </c>
      <c r="C134" t="str">
        <f t="shared" ca="1" si="7"/>
        <v>I denti sono facilmente cariati, o si rompono</v>
      </c>
      <c r="D134" t="str">
        <f t="shared" ca="1" si="9"/>
        <v>{ nr: 'Q133' , text: 'I denti sono facilmente cariati, o si rompono' },</v>
      </c>
    </row>
    <row r="135" spans="1:4">
      <c r="A135">
        <v>134</v>
      </c>
      <c r="B135" t="str">
        <f t="shared" ca="1" si="8"/>
        <v>Q134</v>
      </c>
      <c r="C135" t="str">
        <f t="shared" ca="1" si="7"/>
        <v>Mal di denti</v>
      </c>
      <c r="D135" t="str">
        <f t="shared" ca="1" si="9"/>
        <v>{ nr: 'Q134' , text: 'Mal di denti' },</v>
      </c>
    </row>
    <row r="136" spans="1:4">
      <c r="A136">
        <v>135</v>
      </c>
      <c r="B136" t="str">
        <f t="shared" ca="1" si="8"/>
        <v>Q135</v>
      </c>
      <c r="C136" t="str">
        <f t="shared" ca="1" si="7"/>
        <v>Dolore alle gengive, alla lingua o alle guance (afte)</v>
      </c>
      <c r="D136" t="str">
        <f t="shared" ca="1" si="9"/>
        <v>{ nr: 'Q135' , text: 'Dolore alle gengive, alla lingua o alle guance (afte)' },</v>
      </c>
    </row>
    <row r="137" spans="1:4">
      <c r="A137">
        <v>136</v>
      </c>
      <c r="B137" t="str">
        <f t="shared" ca="1" si="8"/>
        <v>Q136</v>
      </c>
      <c r="C137" t="str">
        <f t="shared" ca="1" si="7"/>
        <v>Sensazione di secchezza della bocca, della lingua</v>
      </c>
      <c r="D137" t="str">
        <f t="shared" ca="1" si="9"/>
        <v>{ nr: 'Q136' , text: 'Sensazione di secchezza della bocca, della lingua' },</v>
      </c>
    </row>
    <row r="138" spans="1:4">
      <c r="A138">
        <v>137</v>
      </c>
      <c r="B138" t="str">
        <f t="shared" ca="1" si="8"/>
        <v>Q137</v>
      </c>
      <c r="C138" t="str">
        <f t="shared" ca="1" si="7"/>
        <v>Sensazione di gusto amaro, o sgradevole, in bocca</v>
      </c>
      <c r="D138" t="str">
        <f t="shared" ca="1" si="9"/>
        <v>{ nr: 'Q137' , text: 'Sensazione di gusto amaro, o sgradevole, in bocca' },</v>
      </c>
    </row>
    <row r="139" spans="1:4">
      <c r="A139">
        <v>138</v>
      </c>
      <c r="B139" t="str">
        <f t="shared" ca="1" si="8"/>
        <v>Q138</v>
      </c>
      <c r="C139" t="str">
        <f t="shared" ca="1" si="7"/>
        <v>Al cuore: palpitazioni (battiti che danno fastidio)</v>
      </c>
      <c r="D139" t="str">
        <f t="shared" ca="1" si="9"/>
        <v>{ nr: 'Q138' , text: 'Al cuore: palpitazioni (battiti che danno fastidio)' },</v>
      </c>
    </row>
    <row r="140" spans="1:4">
      <c r="A140">
        <v>139</v>
      </c>
      <c r="B140" t="str">
        <f t="shared" ca="1" si="8"/>
        <v>Q139</v>
      </c>
      <c r="C140" t="str">
        <f t="shared" ref="C140:C203" ca="1" si="10">INDIRECT(CONCATENATE("questions!",$B$2,A140+2))</f>
        <v>Al cuore: dolore VAGO, sensazione di oppressione</v>
      </c>
      <c r="D140" t="str">
        <f t="shared" ca="1" si="9"/>
        <v>{ nr: 'Q139' , text: 'Al cuore: dolore VAGO, sensazione di oppressione' },</v>
      </c>
    </row>
    <row r="141" spans="1:4">
      <c r="A141">
        <v>140</v>
      </c>
      <c r="B141" t="str">
        <f t="shared" ca="1" si="8"/>
        <v>Q140</v>
      </c>
      <c r="C141" t="str">
        <f t="shared" ca="1" si="10"/>
        <v>Al cuore: dolore VIOLENTO, sensazione di forte costrizione</v>
      </c>
      <c r="D141" t="str">
        <f t="shared" ca="1" si="9"/>
        <v>{ nr: 'Q140' , text: 'Al cuore: dolore VIOLENTO, sensazione di forte costrizione' },</v>
      </c>
    </row>
    <row r="142" spans="1:4">
      <c r="A142">
        <v>141</v>
      </c>
      <c r="B142" t="str">
        <f t="shared" ca="1" si="8"/>
        <v>Q141</v>
      </c>
      <c r="C142" t="str">
        <f t="shared" ca="1" si="10"/>
        <v>Al cuore: dolori CHE SI IRRADIANO a sinistra (spalla, braccio)</v>
      </c>
      <c r="D142" t="str">
        <f t="shared" ca="1" si="9"/>
        <v>{ nr: 'Q141' , text: 'Al cuore: dolori CHE SI IRRADIANO a sinistra (spalla, braccio)' },</v>
      </c>
    </row>
    <row r="143" spans="1:4">
      <c r="A143">
        <v>142</v>
      </c>
      <c r="B143" t="str">
        <f t="shared" ca="1" si="8"/>
        <v>Q142</v>
      </c>
      <c r="C143" t="str">
        <f t="shared" ca="1" si="10"/>
        <v>Il polso è molto forte (duro, pieno, teso)</v>
      </c>
      <c r="D143" t="str">
        <f t="shared" ca="1" si="9"/>
        <v>{ nr: 'Q142' , text: 'Il polso è molto forte (duro, pieno, teso)' },</v>
      </c>
    </row>
    <row r="144" spans="1:4">
      <c r="A144">
        <v>143</v>
      </c>
      <c r="B144" t="str">
        <f t="shared" ca="1" si="8"/>
        <v>Q143</v>
      </c>
      <c r="C144" t="str">
        <f t="shared" ca="1" si="10"/>
        <v>Il polso è molto debole (molle, piccolo, impercettibile)</v>
      </c>
      <c r="D144" t="str">
        <f t="shared" ca="1" si="9"/>
        <v>{ nr: 'Q143' , text: 'Il polso è molto debole (molle, piccolo, impercettibile)' },</v>
      </c>
    </row>
    <row r="145" spans="1:4">
      <c r="A145">
        <v>144</v>
      </c>
      <c r="B145" t="str">
        <f t="shared" ca="1" si="8"/>
        <v>Q144</v>
      </c>
      <c r="C145" t="str">
        <f t="shared" ca="1" si="10"/>
        <v>Il polso è molto rapido (più di 80 puls./min, tachicardia)</v>
      </c>
      <c r="D145" t="str">
        <f t="shared" ca="1" si="9"/>
        <v>{ nr: 'Q144' , text: 'Il polso è molto rapido (più di 80 puls./min, tachicardia)' },</v>
      </c>
    </row>
    <row r="146" spans="1:4">
      <c r="A146">
        <v>145</v>
      </c>
      <c r="B146" t="str">
        <f t="shared" ca="1" si="8"/>
        <v>Q145</v>
      </c>
      <c r="C146" t="str">
        <f t="shared" ca="1" si="10"/>
        <v>Il polso è molto lento (meno di 60 puls./min, bradicardia)</v>
      </c>
      <c r="D146" t="str">
        <f t="shared" ca="1" si="9"/>
        <v>{ nr: 'Q145' , text: 'Il polso è molto lento (meno di 60 puls./min, bradicardia)' },</v>
      </c>
    </row>
    <row r="147" spans="1:4">
      <c r="A147">
        <v>146</v>
      </c>
      <c r="B147" t="str">
        <f t="shared" ca="1" si="8"/>
        <v>Q146</v>
      </c>
      <c r="C147" t="str">
        <f t="shared" ca="1" si="10"/>
        <v>Il polso è irregolare o intermittente (aritmia, asistolia)</v>
      </c>
      <c r="D147" t="str">
        <f t="shared" ca="1" si="9"/>
        <v>{ nr: 'Q146' , text: 'Il polso è irregolare o intermittente (aritmia, asistolia)' },</v>
      </c>
    </row>
    <row r="148" spans="1:4">
      <c r="A148">
        <v>147</v>
      </c>
      <c r="B148" t="str">
        <f t="shared" ca="1" si="8"/>
        <v>Q147</v>
      </c>
      <c r="C148" t="str">
        <f t="shared" ca="1" si="10"/>
        <v>Ai polmoni: dolore come di piaga, &lt; inspirando o tossendo</v>
      </c>
      <c r="D148" t="str">
        <f t="shared" ca="1" si="9"/>
        <v>{ nr: 'Q147' , text: 'Ai polmoni: dolore come di piaga, &lt; inspirando o tossendo' },</v>
      </c>
    </row>
    <row r="149" spans="1:4">
      <c r="A149">
        <v>148</v>
      </c>
      <c r="B149" t="str">
        <f t="shared" ca="1" si="8"/>
        <v>Q148</v>
      </c>
      <c r="C149" t="str">
        <f t="shared" ca="1" si="10"/>
        <v>I bronchi sono intasati da catarro (rantoli, crepiti)</v>
      </c>
      <c r="D149" t="str">
        <f t="shared" ca="1" si="9"/>
        <v>{ nr: 'Q148' , text: 'I bronchi sono intasati da catarro (rantoli, crepiti)' },</v>
      </c>
    </row>
    <row r="150" spans="1:4">
      <c r="A150">
        <v>149</v>
      </c>
      <c r="B150" t="str">
        <f t="shared" ca="1" si="8"/>
        <v>Q149</v>
      </c>
      <c r="C150" t="str">
        <f t="shared" ca="1" si="10"/>
        <v>Difficoltà a INSPIRARE (dispnea, oppressione, sospiri)</v>
      </c>
      <c r="D150" t="str">
        <f t="shared" ca="1" si="9"/>
        <v>{ nr: 'Q149' , text: 'Difficoltà a INSPIRARE (dispnea, oppressione, sospiri)' },</v>
      </c>
    </row>
    <row r="151" spans="1:4">
      <c r="A151">
        <v>150</v>
      </c>
      <c r="B151" t="str">
        <f t="shared" ca="1" si="8"/>
        <v>Q150</v>
      </c>
      <c r="C151" t="str">
        <f t="shared" ca="1" si="10"/>
        <v>Difficoltà a ESPIRARE (asma)</v>
      </c>
      <c r="D151" t="str">
        <f t="shared" ca="1" si="9"/>
        <v>{ nr: 'Q150' , text: 'Difficoltà a ESPIRARE (asma)' },</v>
      </c>
    </row>
    <row r="152" spans="1:4">
      <c r="A152">
        <v>151</v>
      </c>
      <c r="B152" t="str">
        <f t="shared" ca="1" si="8"/>
        <v>Q151</v>
      </c>
      <c r="C152" t="str">
        <f t="shared" ca="1" si="10"/>
        <v>Singhiozzo</v>
      </c>
      <c r="D152" t="str">
        <f t="shared" ca="1" si="9"/>
        <v>{ nr: 'Q151' , text: 'Singhiozzo' },</v>
      </c>
    </row>
    <row r="153" spans="1:4">
      <c r="A153">
        <v>152</v>
      </c>
      <c r="B153" t="str">
        <f t="shared" ca="1" si="8"/>
        <v>Q152</v>
      </c>
      <c r="C153" t="str">
        <f t="shared" ca="1" si="10"/>
        <v>Tosse breve : la tosse allevia il bisogno di tossire</v>
      </c>
      <c r="D153" t="str">
        <f t="shared" ca="1" si="9"/>
        <v>{ nr: 'Q152' , text: 'Tosse breve : la tosse allevia il bisogno di tossire' },</v>
      </c>
    </row>
    <row r="154" spans="1:4">
      <c r="A154">
        <v>153</v>
      </c>
      <c r="B154" t="str">
        <f t="shared" ca="1" si="8"/>
        <v>Q153</v>
      </c>
      <c r="C154" t="str">
        <f t="shared" ca="1" si="10"/>
        <v>Tosse spasmodica: la tosse provoca altra tosse (v. pertosse)</v>
      </c>
      <c r="D154" t="str">
        <f t="shared" ca="1" si="9"/>
        <v>{ nr: 'Q153' , text: 'Tosse spasmodica: la tosse provoca altra tosse (v. pertosse)' },</v>
      </c>
    </row>
    <row r="155" spans="1:4">
      <c r="A155">
        <v>154</v>
      </c>
      <c r="B155" t="str">
        <f t="shared" ca="1" si="8"/>
        <v>Q154</v>
      </c>
      <c r="C155" t="str">
        <f t="shared" ca="1" si="10"/>
        <v>Espettorazione di SANGUE (emottisi)</v>
      </c>
      <c r="D155" t="str">
        <f t="shared" ca="1" si="9"/>
        <v>{ nr: 'Q154' , text: 'Espettorazione di SANGUE (emottisi)' },</v>
      </c>
    </row>
    <row r="156" spans="1:4">
      <c r="A156">
        <v>155</v>
      </c>
      <c r="B156" t="str">
        <f t="shared" ca="1" si="8"/>
        <v>Q155</v>
      </c>
      <c r="C156" t="str">
        <f t="shared" ca="1" si="10"/>
        <v>Espettorazione di MUCO SPESSO E VISCOSO</v>
      </c>
      <c r="D156" t="str">
        <f t="shared" ca="1" si="9"/>
        <v>{ nr: 'Q155' , text: 'Espettorazione di MUCO SPESSO E VISCOSO' },</v>
      </c>
    </row>
    <row r="157" spans="1:4">
      <c r="A157">
        <v>156</v>
      </c>
      <c r="B157" t="str">
        <f t="shared" ca="1" si="8"/>
        <v>Q156</v>
      </c>
      <c r="C157" t="str">
        <f t="shared" ca="1" si="10"/>
        <v xml:space="preserve">Aerofagia, eruttazioni, meteorismo </v>
      </c>
      <c r="D157" t="str">
        <f t="shared" ca="1" si="9"/>
        <v>{ nr: 'Q156' , text: 'Aerofagia, eruttazioni, meteorismo ' },</v>
      </c>
    </row>
    <row r="158" spans="1:4">
      <c r="A158">
        <v>157</v>
      </c>
      <c r="B158" t="str">
        <f t="shared" ca="1" si="8"/>
        <v>Q157</v>
      </c>
      <c r="C158" t="str">
        <f t="shared" ca="1" si="10"/>
        <v>Nausea, mal di mare, sforzi di stomaco, o vomito</v>
      </c>
      <c r="D158" t="str">
        <f t="shared" ca="1" si="9"/>
        <v>{ nr: 'Q157' , text: 'Nausea, mal di mare, sforzi di stomaco, o vomito' },</v>
      </c>
    </row>
    <row r="159" spans="1:4">
      <c r="A159">
        <v>158</v>
      </c>
      <c r="B159" t="str">
        <f t="shared" ca="1" si="8"/>
        <v>Q158</v>
      </c>
      <c r="C159" t="str">
        <f t="shared" ca="1" si="10"/>
        <v>Mal di stomaco: sensazione di crampo</v>
      </c>
      <c r="D159" t="str">
        <f t="shared" ca="1" si="9"/>
        <v>{ nr: 'Q158' , text: 'Mal di stomaco: sensazione di crampo' },</v>
      </c>
    </row>
    <row r="160" spans="1:4">
      <c r="A160">
        <v>159</v>
      </c>
      <c r="B160" t="str">
        <f t="shared" ca="1" si="8"/>
        <v>Q159</v>
      </c>
      <c r="C160" t="str">
        <f t="shared" ca="1" si="10"/>
        <v>Mal di stomaco: sensazione di acidità o di bruciore</v>
      </c>
      <c r="D160" t="str">
        <f t="shared" ca="1" si="9"/>
        <v>{ nr: 'Q159' , text: 'Mal di stomaco: sensazione di acidità o di bruciore' },</v>
      </c>
    </row>
    <row r="161" spans="1:4">
      <c r="A161">
        <v>160</v>
      </c>
      <c r="B161" t="str">
        <f t="shared" ca="1" si="8"/>
        <v>Q160</v>
      </c>
      <c r="C161" t="str">
        <f t="shared" ca="1" si="10"/>
        <v>Addome gonfio di gas, o gorgoglii intestinali</v>
      </c>
      <c r="D161" t="str">
        <f t="shared" ca="1" si="9"/>
        <v>{ nr: 'Q160' , text: 'Addome gonfio di gas, o gorgoglii intestinali' },</v>
      </c>
    </row>
    <row r="162" spans="1:4">
      <c r="A162">
        <v>161</v>
      </c>
      <c r="B162" t="str">
        <f t="shared" ca="1" si="8"/>
        <v>Q161</v>
      </c>
      <c r="C162" t="str">
        <f t="shared" ca="1" si="10"/>
        <v>Dolore sotto le costole (milza, cistifellea, ipocondri)</v>
      </c>
      <c r="D162" t="str">
        <f t="shared" ca="1" si="9"/>
        <v>{ nr: 'Q161' , text: 'Dolore sotto le costole (milza, cistifellea, ipocondri)' },</v>
      </c>
    </row>
    <row r="163" spans="1:4">
      <c r="A163">
        <v>162</v>
      </c>
      <c r="B163" t="str">
        <f t="shared" ca="1" si="8"/>
        <v>Q162</v>
      </c>
      <c r="C163" t="str">
        <f t="shared" ca="1" si="10"/>
        <v>Dolore al fegato (dolore a destra, aggravato dalla pressione)</v>
      </c>
      <c r="D163" t="str">
        <f t="shared" ca="1" si="9"/>
        <v>{ nr: 'Q162' , text: 'Dolore al fegato (dolore a destra, aggravato dalla pressione)' },</v>
      </c>
    </row>
    <row r="164" spans="1:4">
      <c r="A164">
        <v>163</v>
      </c>
      <c r="B164" t="str">
        <f t="shared" ca="1" si="8"/>
        <v>Q163</v>
      </c>
      <c r="C164" t="str">
        <f t="shared" ca="1" si="10"/>
        <v>Dolore all’inguine (sensazione di ernia, linfonodi inguinali)</v>
      </c>
      <c r="D164" t="str">
        <f t="shared" ca="1" si="9"/>
        <v>{ nr: 'Q163' , text: 'Dolore all’inguine (sensazione di ernia, linfonodi inguinali)' },</v>
      </c>
    </row>
    <row r="165" spans="1:4">
      <c r="A165">
        <v>164</v>
      </c>
      <c r="B165" t="str">
        <f t="shared" ca="1" si="8"/>
        <v>Q164</v>
      </c>
      <c r="C165" t="str">
        <f t="shared" ca="1" si="10"/>
        <v>Dolore all’intestino (tensione, coliche, crampi, appendicite)</v>
      </c>
      <c r="D165" t="str">
        <f t="shared" ca="1" si="9"/>
        <v>{ nr: 'Q164' , text: 'Dolore all’intestino (tensione, coliche, crampi, appendicite)' },</v>
      </c>
    </row>
    <row r="166" spans="1:4">
      <c r="A166">
        <v>165</v>
      </c>
      <c r="B166" t="str">
        <f t="shared" ca="1" si="8"/>
        <v>Q165</v>
      </c>
      <c r="C166" t="str">
        <f t="shared" ca="1" si="10"/>
        <v>Dolore al retto, o all’ano (emorroidi, tenesmo)</v>
      </c>
      <c r="D166" t="str">
        <f t="shared" ca="1" si="9"/>
        <v>{ nr: 'Q165' , text: 'Dolore al retto, o all’ano (emorroidi, tenesmo)' },</v>
      </c>
    </row>
    <row r="167" spans="1:4">
      <c r="A167">
        <v>166</v>
      </c>
      <c r="B167" t="str">
        <f t="shared" ca="1" si="8"/>
        <v>Q166</v>
      </c>
      <c r="C167" t="str">
        <f t="shared" ca="1" si="10"/>
        <v>Aria, flatulenza</v>
      </c>
      <c r="D167" t="str">
        <f t="shared" ca="1" si="9"/>
        <v>{ nr: 'Q166' , text: 'Aria, flatulenza' },</v>
      </c>
    </row>
    <row r="168" spans="1:4">
      <c r="A168">
        <v>167</v>
      </c>
      <c r="B168" t="str">
        <f t="shared" ca="1" si="8"/>
        <v>Q167</v>
      </c>
      <c r="C168" t="str">
        <f t="shared" ca="1" si="10"/>
        <v>Feci acquose, fluide, abbondanti (diarrea)</v>
      </c>
      <c r="D168" t="str">
        <f t="shared" ca="1" si="9"/>
        <v>{ nr: 'Q167' , text: 'Feci acquose, fluide, abbondanti (diarrea)' },</v>
      </c>
    </row>
    <row r="169" spans="1:4">
      <c r="A169">
        <v>168</v>
      </c>
      <c r="B169" t="str">
        <f t="shared" ca="1" si="8"/>
        <v>Q168</v>
      </c>
      <c r="C169" t="str">
        <f t="shared" ca="1" si="10"/>
        <v>Feci secche, dure, rare, difficili (costipazione)</v>
      </c>
      <c r="D169" t="str">
        <f t="shared" ca="1" si="9"/>
        <v>{ nr: 'Q168' , text: 'Feci secche, dure, rare, difficili (costipazione)' },</v>
      </c>
    </row>
    <row r="170" spans="1:4">
      <c r="A170">
        <v>169</v>
      </c>
      <c r="B170" t="str">
        <f t="shared" ca="1" si="8"/>
        <v>Q169</v>
      </c>
      <c r="C170" t="str">
        <f t="shared" ca="1" si="10"/>
        <v>Tendenza cronica ai vermi (verminosi)</v>
      </c>
      <c r="D170" t="str">
        <f t="shared" ca="1" si="9"/>
        <v>{ nr: 'Q169' , text: 'Tendenza cronica ai vermi (verminosi)' },</v>
      </c>
    </row>
    <row r="171" spans="1:4">
      <c r="A171">
        <v>170</v>
      </c>
      <c r="B171" t="str">
        <f t="shared" ca="1" si="8"/>
        <v>Q170</v>
      </c>
      <c r="C171" t="str">
        <f t="shared" ca="1" si="10"/>
        <v>Il ciclo è eccezionalmente CORTO (meno di 26 giorni)</v>
      </c>
      <c r="D171" t="str">
        <f t="shared" ca="1" si="9"/>
        <v>{ nr: 'Q170' , text: 'Il ciclo è eccezionalmente CORTO (meno di 26 giorni)' },</v>
      </c>
    </row>
    <row r="172" spans="1:4">
      <c r="A172">
        <v>171</v>
      </c>
      <c r="B172" t="str">
        <f t="shared" ca="1" si="8"/>
        <v>Q171</v>
      </c>
      <c r="C172" t="str">
        <f t="shared" ca="1" si="10"/>
        <v>Il ciclo è eccezionalmente LUNGO (più di 30 giorni)</v>
      </c>
      <c r="D172" t="str">
        <f t="shared" ca="1" si="9"/>
        <v>{ nr: 'Q171' , text: 'Il ciclo è eccezionalmente LUNGO (più di 30 giorni)' },</v>
      </c>
    </row>
    <row r="173" spans="1:4">
      <c r="A173">
        <v>172</v>
      </c>
      <c r="B173" t="str">
        <f t="shared" ca="1" si="8"/>
        <v>Q172</v>
      </c>
      <c r="C173" t="str">
        <f t="shared" ca="1" si="10"/>
        <v>Mestruazioni BREVI (meno di 4 giorni), SCARSE o INTERMITTENTI</v>
      </c>
      <c r="D173" t="str">
        <f t="shared" ca="1" si="9"/>
        <v>{ nr: 'Q172' , text: 'Mestruazioni BREVI (meno di 4 giorni), SCARSE o INTERMITTENTI' },</v>
      </c>
    </row>
    <row r="174" spans="1:4">
      <c r="A174">
        <v>173</v>
      </c>
      <c r="B174" t="str">
        <f t="shared" ca="1" si="8"/>
        <v>Q173</v>
      </c>
      <c r="C174" t="str">
        <f t="shared" ca="1" si="10"/>
        <v>Mestruazioni LUNGHE (più di 8 giorni) e eccezionalmente ABBONDANTI</v>
      </c>
      <c r="D174" t="str">
        <f t="shared" ca="1" si="9"/>
        <v>{ nr: 'Q173' , text: 'Mestruazioni LUNGHE (più di 8 giorni) e eccezionalmente ABBONDANTI' },</v>
      </c>
    </row>
    <row r="175" spans="1:4">
      <c r="A175">
        <v>174</v>
      </c>
      <c r="B175" t="str">
        <f t="shared" ca="1" si="8"/>
        <v>Q174</v>
      </c>
      <c r="C175" t="str">
        <f t="shared" ca="1" si="10"/>
        <v>Anomalie dell’ASPETTO delle mestruazioni (colore o consistenza)</v>
      </c>
      <c r="D175" t="str">
        <f t="shared" ca="1" si="9"/>
        <v>{ nr: 'Q174' , text: 'Anomalie dell’ASPETTO delle mestruazioni (colore o consistenza)' },</v>
      </c>
    </row>
    <row r="176" spans="1:4">
      <c r="A176">
        <v>175</v>
      </c>
      <c r="B176" t="str">
        <f t="shared" ca="1" si="8"/>
        <v>Q175</v>
      </c>
      <c r="C176" t="str">
        <f t="shared" ca="1" si="10"/>
        <v>Perdite bianche abbondanti o irritanti (leucorrea)</v>
      </c>
      <c r="D176" t="str">
        <f t="shared" ca="1" si="9"/>
        <v>{ nr: 'Q175' , text: 'Perdite bianche abbondanti o irritanti (leucorrea)' },</v>
      </c>
    </row>
    <row r="177" spans="1:4">
      <c r="A177">
        <v>176</v>
      </c>
      <c r="B177" t="str">
        <f t="shared" ca="1" si="8"/>
        <v>Q176</v>
      </c>
      <c r="C177" t="str">
        <f t="shared" ca="1" si="10"/>
        <v>Dolore al seno (mastite, mastopatia dolorosa)</v>
      </c>
      <c r="D177" t="str">
        <f t="shared" ca="1" si="9"/>
        <v>{ nr: 'Q176' , text: 'Dolore al seno (mastite, mastopatia dolorosa)' },</v>
      </c>
    </row>
    <row r="178" spans="1:4">
      <c r="A178">
        <v>177</v>
      </c>
      <c r="B178" t="str">
        <f t="shared" ca="1" si="8"/>
        <v>Q177</v>
      </c>
      <c r="C178" t="str">
        <f t="shared" ca="1" si="10"/>
        <v>Dolore alle ovaie o alle tube (ovarite, salpingite)</v>
      </c>
      <c r="D178" t="str">
        <f t="shared" ca="1" si="9"/>
        <v>{ nr: 'Q177' , text: 'Dolore alle ovaie o alle tube (ovarite, salpingite)' },</v>
      </c>
    </row>
    <row r="179" spans="1:4">
      <c r="A179">
        <v>178</v>
      </c>
      <c r="B179" t="str">
        <f t="shared" ca="1" si="8"/>
        <v>Q178</v>
      </c>
      <c r="C179" t="str">
        <f t="shared" ca="1" si="10"/>
        <v>Dolore all’utero, o sensazione di abbassamento degli organi</v>
      </c>
      <c r="D179" t="str">
        <f t="shared" ca="1" si="9"/>
        <v>{ nr: 'Q178' , text: 'Dolore all’utero, o sensazione di abbassamento degli organi' },</v>
      </c>
    </row>
    <row r="180" spans="1:4">
      <c r="A180">
        <v>179</v>
      </c>
      <c r="B180" t="str">
        <f t="shared" ca="1" si="8"/>
        <v>Q179</v>
      </c>
      <c r="C180" t="str">
        <f t="shared" ca="1" si="10"/>
        <v>Dolore (o prurito) alla vagina e alla vulva</v>
      </c>
      <c r="D180" t="str">
        <f t="shared" ca="1" si="9"/>
        <v>{ nr: 'Q179' , text: 'Dolore (o prurito) alla vagina e alla vulva' },</v>
      </c>
    </row>
    <row r="181" spans="1:4">
      <c r="A181">
        <v>180</v>
      </c>
      <c r="B181" t="str">
        <f t="shared" ca="1" si="8"/>
        <v>Q180</v>
      </c>
      <c r="C181" t="str">
        <f t="shared" ca="1" si="10"/>
        <v>Forti dolori DURANTE LE MESTRUAZIONI (dismenorrea)</v>
      </c>
      <c r="D181" t="str">
        <f t="shared" ca="1" si="9"/>
        <v>{ nr: 'Q180' , text: 'Forti dolori DURANTE LE MESTRUAZIONI (dismenorrea)' },</v>
      </c>
    </row>
    <row r="182" spans="1:4">
      <c r="A182">
        <v>181</v>
      </c>
      <c r="B182" t="str">
        <f t="shared" ca="1" si="8"/>
        <v>Q181</v>
      </c>
      <c r="C182" t="str">
        <f t="shared" ca="1" si="10"/>
        <v>Dolore ai testicoli, o ai cordoni spermatici</v>
      </c>
      <c r="D182" t="str">
        <f t="shared" ca="1" si="9"/>
        <v>{ nr: 'Q181' , text: 'Dolore ai testicoli, o ai cordoni spermatici' },</v>
      </c>
    </row>
    <row r="183" spans="1:4">
      <c r="A183">
        <v>182</v>
      </c>
      <c r="B183" t="str">
        <f t="shared" ca="1" si="8"/>
        <v>Q182</v>
      </c>
      <c r="C183" t="str">
        <f t="shared" ca="1" si="10"/>
        <v>Difficoltà di erezione o impotenza</v>
      </c>
      <c r="D183" t="str">
        <f t="shared" ca="1" si="9"/>
        <v>{ nr: 'Q182' , text: 'Difficoltà di erezione o impotenza' },</v>
      </c>
    </row>
    <row r="184" spans="1:4">
      <c r="A184">
        <v>183</v>
      </c>
      <c r="B184" t="str">
        <f t="shared" ca="1" si="8"/>
        <v>Q183</v>
      </c>
      <c r="C184" t="str">
        <f t="shared" ca="1" si="10"/>
        <v>Eccessivo desiderio sessuale, eccitazione anormale</v>
      </c>
      <c r="D184" t="str">
        <f t="shared" ca="1" si="9"/>
        <v>{ nr: 'Q183' , text: 'Eccessivo desiderio sessuale, eccitazione anormale' },</v>
      </c>
    </row>
    <row r="185" spans="1:4">
      <c r="A185">
        <v>184</v>
      </c>
      <c r="B185" t="str">
        <f t="shared" ca="1" si="8"/>
        <v>Q184</v>
      </c>
      <c r="C185" t="str">
        <f t="shared" ca="1" si="10"/>
        <v>Assenza di desiderio sessuale, o diminuzione della libido</v>
      </c>
      <c r="D185" t="str">
        <f t="shared" ca="1" si="9"/>
        <v>{ nr: 'Q184' , text: 'Assenza di desiderio sessuale, o diminuzione della libido' },</v>
      </c>
    </row>
    <row r="186" spans="1:4">
      <c r="A186">
        <v>185</v>
      </c>
      <c r="B186" t="str">
        <f t="shared" ca="1" si="8"/>
        <v>Q185</v>
      </c>
      <c r="C186" t="str">
        <f t="shared" ca="1" si="10"/>
        <v>Dolore a un rene (nefralgia, colica renale)</v>
      </c>
      <c r="D186" t="str">
        <f t="shared" ca="1" si="9"/>
        <v>{ nr: 'Q185' , text: 'Dolore a un rene (nefralgia, colica renale)' },</v>
      </c>
    </row>
    <row r="187" spans="1:4">
      <c r="A187">
        <v>186</v>
      </c>
      <c r="B187" t="str">
        <f t="shared" ca="1" si="8"/>
        <v>Q186</v>
      </c>
      <c r="C187" t="str">
        <f t="shared" ca="1" si="10"/>
        <v>Dolore alla vescica (cistite, oliguria, tenesmo)</v>
      </c>
      <c r="D187" t="str">
        <f t="shared" ca="1" si="9"/>
        <v>{ nr: 'Q186' , text: 'Dolore alla vescica (cistite, oliguria, tenesmo)' },</v>
      </c>
    </row>
    <row r="188" spans="1:4">
      <c r="A188">
        <v>187</v>
      </c>
      <c r="B188" t="str">
        <f t="shared" ca="1" si="8"/>
        <v>Q187</v>
      </c>
      <c r="C188" t="str">
        <f t="shared" ca="1" si="10"/>
        <v>Dolore all’uretra DURANTE la minzione, urine brucianti</v>
      </c>
      <c r="D188" t="str">
        <f t="shared" ca="1" si="9"/>
        <v>{ nr: 'Q187' , text: 'Dolore all’uretra DURANTE la minzione, urine brucianti' },</v>
      </c>
    </row>
    <row r="189" spans="1:4">
      <c r="A189">
        <v>188</v>
      </c>
      <c r="B189" t="str">
        <f t="shared" ca="1" si="8"/>
        <v>Q188</v>
      </c>
      <c r="C189" t="str">
        <f t="shared" ca="1" si="10"/>
        <v>Dolore all’uretra DOPO aver urinato, urine corrosive</v>
      </c>
      <c r="D189" t="str">
        <f t="shared" ca="1" si="9"/>
        <v>{ nr: 'Q188' , text: 'Dolore all’uretra DOPO aver urinato, urine corrosive' },</v>
      </c>
    </row>
    <row r="190" spans="1:4">
      <c r="A190">
        <v>189</v>
      </c>
      <c r="B190" t="str">
        <f t="shared" ca="1" si="8"/>
        <v>Q189</v>
      </c>
      <c r="C190" t="str">
        <f t="shared" ca="1" si="10"/>
        <v>Bisogno frequente di urinare (pollachiuria)</v>
      </c>
      <c r="D190" t="str">
        <f t="shared" ca="1" si="9"/>
        <v>{ nr: 'Q189' , text: 'Bisogno frequente di urinare (pollachiuria)' },</v>
      </c>
    </row>
    <row r="191" spans="1:4">
      <c r="A191">
        <v>190</v>
      </c>
      <c r="B191" t="str">
        <f t="shared" ca="1" si="8"/>
        <v>Q190</v>
      </c>
      <c r="C191" t="str">
        <f t="shared" ca="1" si="10"/>
        <v>Ritenzione urinaria, difficoltà a urinare</v>
      </c>
      <c r="D191" t="str">
        <f t="shared" ca="1" si="9"/>
        <v>{ nr: 'Q190' , text: 'Ritenzione urinaria, difficoltà a urinare' },</v>
      </c>
    </row>
    <row r="192" spans="1:4">
      <c r="A192">
        <v>191</v>
      </c>
      <c r="B192" t="str">
        <f t="shared" ca="1" si="8"/>
        <v>Q191</v>
      </c>
      <c r="C192" t="str">
        <f t="shared" ca="1" si="10"/>
        <v>Incontinenza, perdita involontaria di urine (enuresi)</v>
      </c>
      <c r="D192" t="str">
        <f t="shared" ca="1" si="9"/>
        <v>{ nr: 'Q191' , text: 'Incontinenza, perdita involontaria di urine (enuresi)' },</v>
      </c>
    </row>
    <row r="193" spans="1:4">
      <c r="A193">
        <v>192</v>
      </c>
      <c r="B193" t="str">
        <f t="shared" ca="1" si="8"/>
        <v>Q192</v>
      </c>
      <c r="C193" t="str">
        <f t="shared" ca="1" si="10"/>
        <v>Urine scure,  poco  abbondanti (oliguria)</v>
      </c>
      <c r="D193" t="str">
        <f t="shared" ca="1" si="9"/>
        <v>{ nr: 'Q192' , text: 'Urine scure,  poco  abbondanti (oliguria)' },</v>
      </c>
    </row>
    <row r="194" spans="1:4">
      <c r="A194">
        <v>193</v>
      </c>
      <c r="B194" t="str">
        <f t="shared" ca="1" si="8"/>
        <v>Q193</v>
      </c>
      <c r="C194" t="str">
        <f t="shared" ca="1" si="10"/>
        <v>Urine chiare, molto abbondanti (poliuria)</v>
      </c>
      <c r="D194" t="str">
        <f t="shared" ca="1" si="9"/>
        <v>{ nr: 'Q193' , text: 'Urine chiare, molto abbondanti (poliuria)' },</v>
      </c>
    </row>
    <row r="195" spans="1:4">
      <c r="A195">
        <v>194</v>
      </c>
      <c r="B195" t="str">
        <f t="shared" ref="B195:B258" ca="1" si="11">INDIRECT(CONCATENATE("questions!","A",A195+2))</f>
        <v>Q194</v>
      </c>
      <c r="C195" t="str">
        <f t="shared" ca="1" si="10"/>
        <v>Urine torbide, presenza di sangue e di cellule</v>
      </c>
      <c r="D195" t="str">
        <f t="shared" ref="D195:D258" ca="1" si="12">CONCATENATE("{ nr: '",B195,"' , text: '",C195,"' },")</f>
        <v>{ nr: 'Q194' , text: 'Urine torbide, presenza di sangue e di cellule' },</v>
      </c>
    </row>
    <row r="196" spans="1:4">
      <c r="A196">
        <v>195</v>
      </c>
      <c r="B196" t="str">
        <f t="shared" ca="1" si="11"/>
        <v>Q195</v>
      </c>
      <c r="C196" t="str">
        <f t="shared" ca="1" si="10"/>
        <v>Nelle urine : albumina (proteinuria)</v>
      </c>
      <c r="D196" t="str">
        <f t="shared" ca="1" si="12"/>
        <v>{ nr: 'Q195' , text: 'Nelle urine : albumina (proteinuria)' },</v>
      </c>
    </row>
    <row r="197" spans="1:4">
      <c r="A197">
        <v>196</v>
      </c>
      <c r="B197" t="str">
        <f t="shared" ca="1" si="11"/>
        <v>Q196</v>
      </c>
      <c r="C197" t="str">
        <f t="shared" ca="1" si="10"/>
        <v>Nelle urine : sedimenti vari (fosfati, renella, ecc)</v>
      </c>
      <c r="D197" t="str">
        <f t="shared" ca="1" si="12"/>
        <v>{ nr: 'Q196' , text: 'Nelle urine : sedimenti vari (fosfati, renella, ecc)' },</v>
      </c>
    </row>
    <row r="198" spans="1:4">
      <c r="A198">
        <v>197</v>
      </c>
      <c r="B198" t="str">
        <f t="shared" ca="1" si="11"/>
        <v>Q197</v>
      </c>
      <c r="C198" t="str">
        <f t="shared" ca="1" si="10"/>
        <v>Il collo è rigido, o la testa è tirata indietro da spasmi</v>
      </c>
      <c r="D198" t="str">
        <f t="shared" ca="1" si="12"/>
        <v>{ nr: 'Q197' , text: 'Il collo è rigido, o la testa è tirata indietro da spasmi' },</v>
      </c>
    </row>
    <row r="199" spans="1:4">
      <c r="A199">
        <v>198</v>
      </c>
      <c r="B199" t="str">
        <f t="shared" ca="1" si="11"/>
        <v>Q198</v>
      </c>
      <c r="C199" t="str">
        <f t="shared" ca="1" si="10"/>
        <v>La schiena è molto fredda (con sensazione di freddo al dorso)</v>
      </c>
      <c r="D199" t="str">
        <f t="shared" ca="1" si="12"/>
        <v>{ nr: 'Q198' , text: 'La schiena è molto fredda (con sensazione di freddo al dorso)' },</v>
      </c>
    </row>
    <row r="200" spans="1:4">
      <c r="A200">
        <v>199</v>
      </c>
      <c r="B200" t="str">
        <f t="shared" ca="1" si="11"/>
        <v>Q199</v>
      </c>
      <c r="C200" t="str">
        <f t="shared" ca="1" si="10"/>
        <v>Dolore alla nuca, o ai muscoli del collo</v>
      </c>
      <c r="D200" t="str">
        <f t="shared" ca="1" si="12"/>
        <v>{ nr: 'Q199' , text: 'Dolore alla nuca, o ai muscoli del collo' },</v>
      </c>
    </row>
    <row r="201" spans="1:4">
      <c r="A201">
        <v>200</v>
      </c>
      <c r="B201" t="str">
        <f t="shared" ca="1" si="11"/>
        <v>Q200</v>
      </c>
      <c r="C201" t="str">
        <f t="shared" ca="1" si="10"/>
        <v>Dolore alla schiena (dietro il torace)</v>
      </c>
      <c r="D201" t="str">
        <f t="shared" ca="1" si="12"/>
        <v>{ nr: 'Q200' , text: 'Dolore alla schiena (dietro il torace)' },</v>
      </c>
    </row>
    <row r="202" spans="1:4">
      <c r="A202">
        <v>201</v>
      </c>
      <c r="B202" t="str">
        <f t="shared" ca="1" si="11"/>
        <v>Q201</v>
      </c>
      <c r="C202" t="str">
        <f t="shared" ca="1" si="10"/>
        <v>Dolore alla regione lombare (“ai reni”), o sacrale</v>
      </c>
      <c r="D202" t="str">
        <f t="shared" ca="1" si="12"/>
        <v>{ nr: 'Q201' , text: 'Dolore alla regione lombare (“ai reni”), o sacrale' },</v>
      </c>
    </row>
    <row r="203" spans="1:4">
      <c r="A203">
        <v>202</v>
      </c>
      <c r="B203" t="str">
        <f t="shared" ca="1" si="11"/>
        <v>Q202</v>
      </c>
      <c r="C203" t="str">
        <f t="shared" ca="1" si="10"/>
        <v>Dolore al coccige</v>
      </c>
      <c r="D203" t="str">
        <f t="shared" ca="1" si="12"/>
        <v>{ nr: 'Q202' , text: 'Dolore al coccige' },</v>
      </c>
    </row>
    <row r="204" spans="1:4">
      <c r="A204">
        <v>203</v>
      </c>
      <c r="B204" t="str">
        <f t="shared" ca="1" si="11"/>
        <v>Q203</v>
      </c>
      <c r="C204" t="str">
        <f t="shared" ref="C204:C267" ca="1" si="13">INDIRECT(CONCATENATE("questions!",$B$2,A204+2))</f>
        <v>Dolore sordo (bruciore, debolezza, stanchezza, contusione)</v>
      </c>
      <c r="D204" t="str">
        <f t="shared" ca="1" si="12"/>
        <v>{ nr: 'Q203' , text: 'Dolore sordo (bruciore, debolezza, stanchezza, contusione)' },</v>
      </c>
    </row>
    <row r="205" spans="1:4">
      <c r="A205">
        <v>204</v>
      </c>
      <c r="B205" t="str">
        <f t="shared" ca="1" si="11"/>
        <v>Q204</v>
      </c>
      <c r="C205" t="str">
        <f t="shared" ca="1" si="13"/>
        <v xml:space="preserve">Dolore forte e improvviso, pungente, lacerante, come un fulmine  </v>
      </c>
      <c r="D205" t="str">
        <f t="shared" ca="1" si="12"/>
        <v>{ nr: 'Q204' , text: 'Dolore forte e improvviso, pungente, lacerante, come un fulmine  ' },</v>
      </c>
    </row>
    <row r="206" spans="1:4">
      <c r="A206">
        <v>205</v>
      </c>
      <c r="B206" t="str">
        <f t="shared" ca="1" si="11"/>
        <v>Q205</v>
      </c>
      <c r="C206" t="str">
        <f t="shared" ca="1" si="13"/>
        <v>Dolori vertebrali: aggravati in posizione seduta</v>
      </c>
      <c r="D206" t="str">
        <f t="shared" ca="1" si="12"/>
        <v>{ nr: 'Q205' , text: 'Dolori vertebrali: aggravati in posizione seduta' },</v>
      </c>
    </row>
    <row r="207" spans="1:4">
      <c r="A207">
        <v>206</v>
      </c>
      <c r="B207" t="str">
        <f t="shared" ca="1" si="11"/>
        <v>Q206</v>
      </c>
      <c r="C207" t="str">
        <f t="shared" ca="1" si="13"/>
        <v>Dolori vertebrali: aggravati alzandosi o abbassandosi</v>
      </c>
      <c r="D207" t="str">
        <f t="shared" ca="1" si="12"/>
        <v>{ nr: 'Q206' , text: 'Dolori vertebrali: aggravati alzandosi o abbassandosi' },</v>
      </c>
    </row>
    <row r="208" spans="1:4">
      <c r="A208">
        <v>207</v>
      </c>
      <c r="B208" t="str">
        <f t="shared" ca="1" si="11"/>
        <v>Q207</v>
      </c>
      <c r="C208" t="str">
        <f t="shared" ca="1" si="13"/>
        <v>Dolori vertebrali: migliorati dal movimento continuato</v>
      </c>
      <c r="D208" t="str">
        <f t="shared" ca="1" si="12"/>
        <v>{ nr: 'Q207' , text: 'Dolori vertebrali: migliorati dal movimento continuato' },</v>
      </c>
    </row>
    <row r="209" spans="1:4">
      <c r="A209">
        <v>208</v>
      </c>
      <c r="B209" t="str">
        <f t="shared" ca="1" si="11"/>
        <v>Q208</v>
      </c>
      <c r="C209" t="str">
        <f t="shared" ca="1" si="13"/>
        <v>Le mani o i piedi sono molto caldi</v>
      </c>
      <c r="D209" t="str">
        <f t="shared" ca="1" si="12"/>
        <v>{ nr: 'Q208' , text: 'Le mani o i piedi sono molto caldi' },</v>
      </c>
    </row>
    <row r="210" spans="1:4">
      <c r="A210">
        <v>209</v>
      </c>
      <c r="B210" t="str">
        <f t="shared" ca="1" si="11"/>
        <v>Q209</v>
      </c>
      <c r="C210" t="str">
        <f t="shared" ca="1" si="13"/>
        <v>Le mani o i piedi sono molto freddi</v>
      </c>
      <c r="D210" t="str">
        <f t="shared" ca="1" si="12"/>
        <v>{ nr: 'Q209' , text: 'Le mani o i piedi sono molto freddi' },</v>
      </c>
    </row>
    <row r="211" spans="1:4">
      <c r="A211">
        <v>210</v>
      </c>
      <c r="B211" t="str">
        <f t="shared" ca="1" si="11"/>
        <v>Q210</v>
      </c>
      <c r="C211" t="str">
        <f t="shared" ca="1" si="13"/>
        <v>Le mani o i piedi traspirano abbondantemente</v>
      </c>
      <c r="D211" t="str">
        <f t="shared" ca="1" si="12"/>
        <v>{ nr: 'Q210' , text: 'Le mani o i piedi traspirano abbondantemente' },</v>
      </c>
    </row>
    <row r="212" spans="1:4">
      <c r="A212">
        <v>211</v>
      </c>
      <c r="B212" t="str">
        <f t="shared" ca="1" si="11"/>
        <v>Q211</v>
      </c>
      <c r="C212" t="str">
        <f t="shared" ca="1" si="13"/>
        <v>Le mani o le gambe sono scosse bruscamente</v>
      </c>
      <c r="D212" t="str">
        <f t="shared" ca="1" si="12"/>
        <v>{ nr: 'Q211' , text: 'Le mani o le gambe sono scosse bruscamente' },</v>
      </c>
    </row>
    <row r="213" spans="1:4">
      <c r="A213">
        <v>212</v>
      </c>
      <c r="B213" t="str">
        <f t="shared" ca="1" si="11"/>
        <v>Q212</v>
      </c>
      <c r="C213" t="str">
        <f t="shared" ca="1" si="13"/>
        <v>Le mani o le gambe tremano continuamente</v>
      </c>
      <c r="D213" t="str">
        <f t="shared" ca="1" si="12"/>
        <v>{ nr: 'Q212' , text: 'Le mani o le gambe tremano continuamente' },</v>
      </c>
    </row>
    <row r="214" spans="1:4">
      <c r="A214">
        <v>213</v>
      </c>
      <c r="B214" t="str">
        <f t="shared" ca="1" si="11"/>
        <v>Q213</v>
      </c>
      <c r="C214" t="str">
        <f t="shared" ca="1" si="13"/>
        <v>Gonfiore delle ginocchia, delle gambe, caviglie o dei piedi</v>
      </c>
      <c r="D214" t="str">
        <f t="shared" ca="1" si="12"/>
        <v>{ nr: 'Q213' , text: 'Gonfiore delle ginocchia, delle gambe, caviglie o dei piedi' },</v>
      </c>
    </row>
    <row r="215" spans="1:4">
      <c r="A215">
        <v>214</v>
      </c>
      <c r="B215" t="str">
        <f t="shared" ca="1" si="11"/>
        <v>Q214</v>
      </c>
      <c r="C215" t="str">
        <f t="shared" ca="1" si="13"/>
        <v>Varici degli arti inferiori</v>
      </c>
      <c r="D215" t="str">
        <f t="shared" ca="1" si="12"/>
        <v>{ nr: 'Q214' , text: 'Varici degli arti inferiori' },</v>
      </c>
    </row>
    <row r="216" spans="1:4">
      <c r="A216">
        <v>215</v>
      </c>
      <c r="B216" t="str">
        <f t="shared" ca="1" si="11"/>
        <v>Q215</v>
      </c>
      <c r="C216" t="str">
        <f t="shared" ca="1" si="13"/>
        <v>Dolore sciatico o cruralgia</v>
      </c>
      <c r="D216" t="str">
        <f t="shared" ca="1" si="12"/>
        <v>{ nr: 'Q215' , text: 'Dolore sciatico o cruralgia' },</v>
      </c>
    </row>
    <row r="217" spans="1:4">
      <c r="A217">
        <v>216</v>
      </c>
      <c r="B217" t="str">
        <f t="shared" ca="1" si="11"/>
        <v>Q216</v>
      </c>
      <c r="C217" t="str">
        <f t="shared" ca="1" si="13"/>
        <v>Dolore reumatico delle articolazioni (gotta)</v>
      </c>
      <c r="D217" t="str">
        <f t="shared" ca="1" si="12"/>
        <v>{ nr: 'Q216' , text: 'Dolore reumatico delle articolazioni (gotta)' },</v>
      </c>
    </row>
    <row r="218" spans="1:4">
      <c r="A218">
        <v>217</v>
      </c>
      <c r="B218" t="str">
        <f t="shared" ca="1" si="11"/>
        <v>Q217</v>
      </c>
      <c r="C218" t="str">
        <f t="shared" ca="1" si="13"/>
        <v>Dolore sordo (delle ossa), indolenzimento, contusione</v>
      </c>
      <c r="D218" t="str">
        <f t="shared" ca="1" si="12"/>
        <v>{ nr: 'Q217' , text: 'Dolore sordo (delle ossa), indolenzimento, contusione' },</v>
      </c>
    </row>
    <row r="219" spans="1:4">
      <c r="A219">
        <v>218</v>
      </c>
      <c r="B219" t="str">
        <f t="shared" ca="1" si="11"/>
        <v>Q218</v>
      </c>
      <c r="C219" t="str">
        <f t="shared" ca="1" si="13"/>
        <v>Sensazione di intorpidimento o formicolio</v>
      </c>
      <c r="D219" t="str">
        <f t="shared" ca="1" si="12"/>
        <v>{ nr: 'Q218' , text: 'Sensazione di intorpidimento o formicolio' },</v>
      </c>
    </row>
    <row r="220" spans="1:4">
      <c r="A220">
        <v>219</v>
      </c>
      <c r="B220" t="str">
        <f t="shared" ca="1" si="11"/>
        <v>Q219</v>
      </c>
      <c r="C220" t="str">
        <f t="shared" ca="1" si="13"/>
        <v>Sensazione di crampo, retrazione o contrattura</v>
      </c>
      <c r="D220" t="str">
        <f t="shared" ca="1" si="12"/>
        <v>{ nr: 'Q219' , text: 'Sensazione di crampo, retrazione o contrattura' },</v>
      </c>
    </row>
    <row r="221" spans="1:4">
      <c r="A221">
        <v>220</v>
      </c>
      <c r="B221" t="str">
        <f t="shared" ca="1" si="11"/>
        <v>Q220</v>
      </c>
      <c r="C221" t="str">
        <f t="shared" ca="1" si="13"/>
        <v>Sensazione di debolezza, pesantezza, di paralisi degli arti</v>
      </c>
      <c r="D221" t="str">
        <f t="shared" ca="1" si="12"/>
        <v>{ nr: 'Q220' , text: 'Sensazione di debolezza, pesantezza, di paralisi degli arti' },</v>
      </c>
    </row>
    <row r="222" spans="1:4">
      <c r="A222">
        <v>221</v>
      </c>
      <c r="B222" t="str">
        <f t="shared" ca="1" si="11"/>
        <v>Q221</v>
      </c>
      <c r="C222" t="str">
        <f t="shared" ca="1" si="13"/>
        <v>La pelle è gialla, itterica</v>
      </c>
      <c r="D222" t="str">
        <f t="shared" ca="1" si="12"/>
        <v>{ nr: 'Q221' , text: 'La pelle è gialla, itterica' },</v>
      </c>
    </row>
    <row r="223" spans="1:4">
      <c r="A223">
        <v>222</v>
      </c>
      <c r="B223" t="str">
        <f t="shared" ca="1" si="11"/>
        <v>Q222</v>
      </c>
      <c r="C223" t="str">
        <f t="shared" ca="1" si="13"/>
        <v>La pelle è rossa o presenta macchie o chiazze rosse</v>
      </c>
      <c r="D223" t="str">
        <f t="shared" ca="1" si="12"/>
        <v>{ nr: 'Q222' , text: 'La pelle è rossa o presenta macchie o chiazze rosse' },</v>
      </c>
    </row>
    <row r="224" spans="1:4">
      <c r="A224">
        <v>223</v>
      </c>
      <c r="B224" t="str">
        <f t="shared" ca="1" si="11"/>
        <v>Q223</v>
      </c>
      <c r="C224" t="str">
        <f t="shared" ca="1" si="13"/>
        <v>La pelle è molto secca (incapace di traspirare)</v>
      </c>
      <c r="D224" t="str">
        <f t="shared" ca="1" si="12"/>
        <v>{ nr: 'Q223' , text: 'La pelle è molto secca (incapace di traspirare)' },</v>
      </c>
    </row>
    <row r="225" spans="1:4">
      <c r="A225">
        <v>224</v>
      </c>
      <c r="B225" t="str">
        <f t="shared" ca="1" si="11"/>
        <v>Q224</v>
      </c>
      <c r="C225" t="str">
        <f t="shared" ca="1" si="13"/>
        <v>La pelle è molto fredda (mentre il corpo è caldo)</v>
      </c>
      <c r="D225" t="str">
        <f t="shared" ca="1" si="12"/>
        <v>{ nr: 'Q224' , text: 'La pelle è molto fredda (mentre il corpo è caldo)' },</v>
      </c>
    </row>
    <row r="226" spans="1:4">
      <c r="A226">
        <v>225</v>
      </c>
      <c r="B226" t="str">
        <f t="shared" ca="1" si="11"/>
        <v>Q225</v>
      </c>
      <c r="C226" t="str">
        <f t="shared" ca="1" si="13"/>
        <v>Sulla pelle : piaghe permanenti, fissurazioni o ulcere</v>
      </c>
      <c r="D226" t="str">
        <f t="shared" ca="1" si="12"/>
        <v>{ nr: 'Q225' , text: 'Sulla pelle : piaghe permanenti, fissurazioni o ulcere' },</v>
      </c>
    </row>
    <row r="227" spans="1:4">
      <c r="A227">
        <v>226</v>
      </c>
      <c r="B227" t="str">
        <f t="shared" ca="1" si="11"/>
        <v>Q226</v>
      </c>
      <c r="C227" t="str">
        <f t="shared" ca="1" si="13"/>
        <v>La pelle cicatrizza lentamente e si infetta (pelle malsana)</v>
      </c>
      <c r="D227" t="str">
        <f t="shared" ca="1" si="12"/>
        <v>{ nr: 'Q226' , text: 'La pelle cicatrizza lentamente e si infetta (pelle malsana)' },</v>
      </c>
    </row>
    <row r="228" spans="1:4">
      <c r="A228">
        <v>227</v>
      </c>
      <c r="B228" t="str">
        <f t="shared" ca="1" si="11"/>
        <v>Q227</v>
      </c>
      <c r="C228" t="str">
        <f t="shared" ca="1" si="13"/>
        <v>Brufoli, papule, pustole, croste</v>
      </c>
      <c r="D228" t="str">
        <f t="shared" ca="1" si="12"/>
        <v>{ nr: 'Q227' , text: 'Brufoli, papule, pustole, croste' },</v>
      </c>
    </row>
    <row r="229" spans="1:4">
      <c r="A229">
        <v>228</v>
      </c>
      <c r="B229" t="str">
        <f t="shared" ca="1" si="11"/>
        <v>Q228</v>
      </c>
      <c r="C229" t="str">
        <f t="shared" ca="1" si="13"/>
        <v>Eruzioni vescicolari</v>
      </c>
      <c r="D229" t="str">
        <f t="shared" ca="1" si="12"/>
        <v>{ nr: 'Q228' , text: 'Eruzioni vescicolari' },</v>
      </c>
    </row>
    <row r="230" spans="1:4">
      <c r="A230">
        <v>229</v>
      </c>
      <c r="B230" t="str">
        <f t="shared" ca="1" si="11"/>
        <v>Q229</v>
      </c>
      <c r="C230" t="str">
        <f t="shared" ca="1" si="13"/>
        <v>Eruzioni verrucose o condilomatose</v>
      </c>
      <c r="D230" t="str">
        <f t="shared" ca="1" si="12"/>
        <v>{ nr: 'Q229' , text: 'Eruzioni verrucose o condilomatose' },</v>
      </c>
    </row>
    <row r="231" spans="1:4">
      <c r="A231">
        <v>230</v>
      </c>
      <c r="B231" t="str">
        <f t="shared" ca="1" si="11"/>
        <v>Q230</v>
      </c>
      <c r="C231" t="str">
        <f t="shared" ca="1" si="13"/>
        <v>Sensazione di pelle bruciante</v>
      </c>
      <c r="D231" t="str">
        <f t="shared" ca="1" si="12"/>
        <v>{ nr: 'Q230' , text: 'Sensazione di pelle bruciante' },</v>
      </c>
    </row>
    <row r="232" spans="1:4">
      <c r="A232">
        <v>231</v>
      </c>
      <c r="B232" t="str">
        <f t="shared" ca="1" si="11"/>
        <v>Q231</v>
      </c>
      <c r="C232" t="str">
        <f t="shared" ca="1" si="13"/>
        <v>Sensazione di formicolii, punture o pizzichi</v>
      </c>
      <c r="D232" t="str">
        <f t="shared" ca="1" si="12"/>
        <v>{ nr: 'Q231' , text: 'Sensazione di formicolii, punture o pizzichi' },</v>
      </c>
    </row>
    <row r="233" spans="1:4">
      <c r="A233">
        <v>232</v>
      </c>
      <c r="B233" t="str">
        <f t="shared" ca="1" si="11"/>
        <v>Q232</v>
      </c>
      <c r="C233" t="str">
        <f t="shared" ca="1" si="13"/>
        <v>Sensazione di prurito, pizzicore, bisogno di grattarsi</v>
      </c>
      <c r="D233" t="str">
        <f t="shared" ca="1" si="12"/>
        <v>{ nr: 'Q232' , text: 'Sensazione di prurito, pizzicore, bisogno di grattarsi' },</v>
      </c>
    </row>
    <row r="234" spans="1:4">
      <c r="A234">
        <v>233</v>
      </c>
      <c r="B234" t="str">
        <f t="shared" ca="1" si="11"/>
        <v>Q233</v>
      </c>
      <c r="C234" t="str">
        <f t="shared" ca="1" si="13"/>
        <v>La pelle è insensibile (o poco sensibile), come anestetizzata</v>
      </c>
      <c r="D234" t="str">
        <f t="shared" ca="1" si="12"/>
        <v>{ nr: 'Q233' , text: 'La pelle è insensibile (o poco sensibile), come anestetizzata' },</v>
      </c>
    </row>
    <row r="235" spans="1:4">
      <c r="A235">
        <v>234</v>
      </c>
      <c r="B235" t="str">
        <f t="shared" ca="1" si="11"/>
        <v>Q234</v>
      </c>
      <c r="C235" t="str">
        <f t="shared" ca="1" si="13"/>
        <v>Il paziente è obiettivamente DEBOLE (adinamia, astenia)</v>
      </c>
      <c r="D235" t="str">
        <f t="shared" ca="1" si="12"/>
        <v>{ nr: 'Q234' , text: 'Il paziente è obiettivamente DEBOLE (adinamia, astenia)' },</v>
      </c>
    </row>
    <row r="236" spans="1:4">
      <c r="A236">
        <v>235</v>
      </c>
      <c r="B236" t="str">
        <f t="shared" ca="1" si="11"/>
        <v>Q235</v>
      </c>
      <c r="C236" t="str">
        <f t="shared" ca="1" si="13"/>
        <v>Magrezza, emaciamento</v>
      </c>
      <c r="D236" t="str">
        <f t="shared" ca="1" si="12"/>
        <v>{ nr: 'Q235' , text: 'Magrezza, emaciamento' },</v>
      </c>
    </row>
    <row r="237" spans="1:4">
      <c r="A237">
        <v>236</v>
      </c>
      <c r="B237" t="str">
        <f t="shared" ca="1" si="11"/>
        <v>Q236</v>
      </c>
      <c r="C237" t="str">
        <f t="shared" ca="1" si="13"/>
        <v>Suppurazioni CRONICHE, in diverse zone del corpo</v>
      </c>
      <c r="D237" t="str">
        <f t="shared" ca="1" si="12"/>
        <v>{ nr: 'Q236' , text: 'Suppurazioni CRONICHE, in diverse zone del corpo' },</v>
      </c>
    </row>
    <row r="238" spans="1:4">
      <c r="A238">
        <v>237</v>
      </c>
      <c r="B238" t="str">
        <f t="shared" ca="1" si="11"/>
        <v>Q237</v>
      </c>
      <c r="C238" t="str">
        <f t="shared" ca="1" si="13"/>
        <v>In tutto il corpo: sensazione di BRUCIORE</v>
      </c>
      <c r="D238" t="str">
        <f t="shared" ca="1" si="12"/>
        <v>{ nr: 'Q237' , text: 'In tutto il corpo: sensazione di BRUCIORE' },</v>
      </c>
    </row>
    <row r="239" spans="1:4">
      <c r="A239">
        <v>238</v>
      </c>
      <c r="B239" t="str">
        <f t="shared" ca="1" si="11"/>
        <v>Q238</v>
      </c>
      <c r="C239" t="str">
        <f t="shared" ca="1" si="13"/>
        <v>In tutto il corpo: sensazione di COSTRIZIONE o di crampo</v>
      </c>
      <c r="D239" t="str">
        <f t="shared" ca="1" si="12"/>
        <v>{ nr: 'Q238' , text: 'In tutto il corpo: sensazione di COSTRIZIONE o di crampo' },</v>
      </c>
    </row>
    <row r="240" spans="1:4">
      <c r="A240">
        <v>239</v>
      </c>
      <c r="B240" t="str">
        <f t="shared" ca="1" si="11"/>
        <v>Q239</v>
      </c>
      <c r="C240" t="str">
        <f t="shared" ca="1" si="13"/>
        <v>In tutto il corpo: sensazione di CONTUSIONE  o di piaga</v>
      </c>
      <c r="D240" t="str">
        <f t="shared" ca="1" si="12"/>
        <v>{ nr: 'Q239' , text: 'In tutto il corpo: sensazione di CONTUSIONE  o di piaga' },</v>
      </c>
    </row>
    <row r="241" spans="1:4">
      <c r="A241">
        <v>240</v>
      </c>
      <c r="B241" t="str">
        <f t="shared" ca="1" si="11"/>
        <v>Q240</v>
      </c>
      <c r="C241" t="str">
        <f t="shared" ca="1" si="13"/>
        <v>In tutto il corpo: sensazione di STANCHEZZA  o di debolezza</v>
      </c>
      <c r="D241" t="str">
        <f t="shared" ca="1" si="12"/>
        <v>{ nr: 'Q240' , text: 'In tutto il corpo: sensazione di STANCHEZZA  o di debolezza' },</v>
      </c>
    </row>
    <row r="242" spans="1:4">
      <c r="A242">
        <v>241</v>
      </c>
      <c r="B242" t="str">
        <f t="shared" ca="1" si="11"/>
        <v>Q241</v>
      </c>
      <c r="C242" t="str">
        <f t="shared" ca="1" si="13"/>
        <v>In tutto il corpo: sensazione di PUNTURE, spine o  schegge</v>
      </c>
      <c r="D242" t="str">
        <f t="shared" ca="1" si="12"/>
        <v>{ nr: 'Q241' , text: 'In tutto il corpo: sensazione di PUNTURE, spine o  schegge' },</v>
      </c>
    </row>
    <row r="243" spans="1:4">
      <c r="A243">
        <v>242</v>
      </c>
      <c r="B243" t="str">
        <f t="shared" ca="1" si="11"/>
        <v>Q242</v>
      </c>
      <c r="C243" t="str">
        <f t="shared" ca="1" si="13"/>
        <v>Caldo: il paziente ha sempre troppo caldo, si copre poco</v>
      </c>
      <c r="D243" t="str">
        <f t="shared" ca="1" si="12"/>
        <v>{ nr: 'Q242' , text: 'Caldo: il paziente ha sempre troppo caldo, si copre poco' },</v>
      </c>
    </row>
    <row r="244" spans="1:4">
      <c r="A244">
        <v>243</v>
      </c>
      <c r="B244" t="str">
        <f t="shared" ca="1" si="11"/>
        <v>Q243</v>
      </c>
      <c r="C244" t="str">
        <f t="shared" ca="1" si="13"/>
        <v>Freddo: il paziente ha sempre troppo freddo, si copre molto</v>
      </c>
      <c r="D244" t="str">
        <f t="shared" ca="1" si="12"/>
        <v>{ nr: 'Q243' , text: 'Freddo: il paziente ha sempre troppo freddo, si copre molto' },</v>
      </c>
    </row>
    <row r="245" spans="1:4">
      <c r="A245">
        <v>244</v>
      </c>
      <c r="B245" t="str">
        <f t="shared" ca="1" si="11"/>
        <v>Q244</v>
      </c>
      <c r="C245" t="str">
        <f t="shared" ca="1" si="13"/>
        <v>Febbre o brividi. La temperatura è &lt; 36,5°C o &gt; 37,5°C</v>
      </c>
      <c r="D245" t="str">
        <f t="shared" ca="1" si="12"/>
        <v>{ nr: 'Q244' , text: 'Febbre o brividi. La temperatura è &lt; 36,5°C o &gt; 37,5°C' },</v>
      </c>
    </row>
    <row r="246" spans="1:4">
      <c r="A246">
        <v>245</v>
      </c>
      <c r="B246" t="str">
        <f t="shared" ca="1" si="11"/>
        <v>Q245</v>
      </c>
      <c r="C246" t="str">
        <f t="shared" ca="1" si="13"/>
        <v>Vampate di calore</v>
      </c>
      <c r="D246" t="str">
        <f t="shared" ca="1" si="12"/>
        <v>{ nr: 'Q245' , text: 'Vampate di calore' },</v>
      </c>
    </row>
    <row r="247" spans="1:4">
      <c r="A247">
        <v>246</v>
      </c>
      <c r="B247" t="str">
        <f t="shared" ca="1" si="11"/>
        <v>Q246</v>
      </c>
      <c r="C247" t="str">
        <f t="shared" ca="1" si="13"/>
        <v>I sintomi si aggravano di MATTINA</v>
      </c>
      <c r="D247" t="str">
        <f t="shared" ca="1" si="12"/>
        <v>{ nr: 'Q246' , text: 'I sintomi si aggravano di MATTINA' },</v>
      </c>
    </row>
    <row r="248" spans="1:4">
      <c r="A248">
        <v>247</v>
      </c>
      <c r="B248" t="str">
        <f t="shared" ca="1" si="11"/>
        <v>Q247</v>
      </c>
      <c r="C248" t="str">
        <f t="shared" ca="1" si="13"/>
        <v>I sintomi si aggravano di SERA</v>
      </c>
      <c r="D248" t="str">
        <f t="shared" ca="1" si="12"/>
        <v>{ nr: 'Q247' , text: 'I sintomi si aggravano di SERA' },</v>
      </c>
    </row>
    <row r="249" spans="1:4">
      <c r="A249">
        <v>248</v>
      </c>
      <c r="B249" t="str">
        <f t="shared" ca="1" si="11"/>
        <v>Q248</v>
      </c>
      <c r="C249" t="str">
        <f t="shared" ca="1" si="13"/>
        <v>I sintomi si aggravano di NOTTE</v>
      </c>
      <c r="D249" t="str">
        <f t="shared" ca="1" si="12"/>
        <v>{ nr: 'Q248' , text: 'I sintomi si aggravano di NOTTE' },</v>
      </c>
    </row>
    <row r="250" spans="1:4">
      <c r="A250">
        <v>249</v>
      </c>
      <c r="B250" t="str">
        <f t="shared" ca="1" si="11"/>
        <v>Q249</v>
      </c>
      <c r="C250" t="str">
        <f t="shared" ca="1" si="13"/>
        <v>I sintomi si aggravano col tempo FREDDO e SECCO</v>
      </c>
      <c r="D250" t="str">
        <f t="shared" ca="1" si="12"/>
        <v>{ nr: 'Q249' , text: 'I sintomi si aggravano col tempo FREDDO e SECCO' },</v>
      </c>
    </row>
    <row r="251" spans="1:4">
      <c r="A251">
        <v>250</v>
      </c>
      <c r="B251" t="str">
        <f t="shared" ca="1" si="11"/>
        <v>Q250</v>
      </c>
      <c r="C251" t="str">
        <f t="shared" ca="1" si="13"/>
        <v>I sintomi si aggravano col tempo FREDDO e UMIDO</v>
      </c>
      <c r="D251" t="str">
        <f t="shared" ca="1" si="12"/>
        <v>{ nr: 'Q250' , text: 'I sintomi si aggravano col tempo FREDDO e UMIDO' },</v>
      </c>
    </row>
    <row r="252" spans="1:4">
      <c r="A252">
        <v>251</v>
      </c>
      <c r="B252" t="str">
        <f t="shared" ca="1" si="11"/>
        <v>Q251</v>
      </c>
      <c r="C252" t="str">
        <f t="shared" ca="1" si="13"/>
        <v>I sintomi si aggravano col tempo CALDO e UMIDO</v>
      </c>
      <c r="D252" t="str">
        <f t="shared" ca="1" si="12"/>
        <v>{ nr: 'Q251' , text: 'I sintomi si aggravano col tempo CALDO e UMIDO' },</v>
      </c>
    </row>
    <row r="253" spans="1:4">
      <c r="A253">
        <v>252</v>
      </c>
      <c r="B253" t="str">
        <f t="shared" ca="1" si="11"/>
        <v>Q252</v>
      </c>
      <c r="C253" t="str">
        <f t="shared" ca="1" si="13"/>
        <v>I sintomi si aggravano col tempo CALDO e SECCO</v>
      </c>
      <c r="D253" t="str">
        <f t="shared" ca="1" si="12"/>
        <v>{ nr: 'Q252' , text: 'I sintomi si aggravano col tempo CALDO e SECCO' },</v>
      </c>
    </row>
    <row r="254" spans="1:4">
      <c r="A254">
        <v>253</v>
      </c>
      <c r="B254" t="str">
        <f t="shared" ca="1" si="11"/>
        <v>Q253</v>
      </c>
      <c r="C254" t="str">
        <f t="shared" ca="1" si="13"/>
        <v>I sintomi si aggravano nei luoghi CALDI</v>
      </c>
      <c r="D254" t="str">
        <f t="shared" ca="1" si="12"/>
        <v>{ nr: 'Q253' , text: 'I sintomi si aggravano nei luoghi CALDI' },</v>
      </c>
    </row>
    <row r="255" spans="1:4">
      <c r="A255">
        <v>254</v>
      </c>
      <c r="B255" t="str">
        <f t="shared" ca="1" si="11"/>
        <v>Q254</v>
      </c>
      <c r="C255" t="str">
        <f t="shared" ca="1" si="13"/>
        <v>I sintomi si aggravano nei luoghi FREDDI</v>
      </c>
      <c r="D255" t="str">
        <f t="shared" ca="1" si="12"/>
        <v>{ nr: 'Q254' , text: 'I sintomi si aggravano nei luoghi FREDDI' },</v>
      </c>
    </row>
    <row r="256" spans="1:4">
      <c r="A256">
        <v>255</v>
      </c>
      <c r="B256" t="str">
        <f t="shared" ca="1" si="11"/>
        <v>Q255</v>
      </c>
      <c r="C256" t="str">
        <f t="shared" ca="1" si="13"/>
        <v>I sintomi si aggravano nei luoghi CHIUSI, "SENZA ARIA"</v>
      </c>
      <c r="D256" t="str">
        <f t="shared" ca="1" si="12"/>
        <v>{ nr: 'Q255' , text: 'I sintomi si aggravano nei luoghi CHIUSI, "SENZA ARIA"' },</v>
      </c>
    </row>
    <row r="257" spans="1:4">
      <c r="A257">
        <v>256</v>
      </c>
      <c r="B257" t="str">
        <f t="shared" ca="1" si="11"/>
        <v>Q256</v>
      </c>
      <c r="C257" t="str">
        <f t="shared" ca="1" si="13"/>
        <v>I sintomi si aggravano col VENTO, e le CORRENTI D_ARIA</v>
      </c>
      <c r="D257" t="str">
        <f t="shared" ca="1" si="12"/>
        <v>{ nr: 'Q256' , text: 'I sintomi si aggravano col VENTO, e le CORRENTI D_ARIA' },</v>
      </c>
    </row>
    <row r="258" spans="1:4">
      <c r="A258">
        <v>257</v>
      </c>
      <c r="B258" t="str">
        <f t="shared" ca="1" si="11"/>
        <v>Q257</v>
      </c>
      <c r="C258" t="str">
        <f t="shared" ca="1" si="13"/>
        <v>E’ un disastro se il paziente beve del LATTE</v>
      </c>
      <c r="D258" t="str">
        <f t="shared" ca="1" si="12"/>
        <v>{ nr: 'Q257' , text: 'E’ un disastro se il paziente beve del LATTE' },</v>
      </c>
    </row>
    <row r="259" spans="1:4">
      <c r="A259">
        <v>258</v>
      </c>
      <c r="B259" t="str">
        <f t="shared" ref="B259:B279" ca="1" si="14">INDIRECT(CONCATENATE("questions!","A",A259+2))</f>
        <v>Q258</v>
      </c>
      <c r="C259" t="str">
        <f t="shared" ca="1" si="13"/>
        <v>E’ un disastro se il paziente beve del VINO (o dell’alcol)</v>
      </c>
      <c r="D259" t="str">
        <f t="shared" ref="D259:D279" ca="1" si="15">CONCATENATE("{ nr: '",B259,"' , text: '",C259,"' },")</f>
        <v>{ nr: 'Q258' , text: 'E’ un disastro se il paziente beve del VINO (o dell’alcol)' },</v>
      </c>
    </row>
    <row r="260" spans="1:4">
      <c r="A260">
        <v>259</v>
      </c>
      <c r="B260" t="str">
        <f t="shared" ca="1" si="14"/>
        <v>Q259</v>
      </c>
      <c r="C260" t="str">
        <f t="shared" ca="1" si="13"/>
        <v>E’ un disastro se il paziente mangia FARINACEI</v>
      </c>
      <c r="D260" t="str">
        <f t="shared" ca="1" si="15"/>
        <v>{ nr: 'Q259' , text: 'E’ un disastro se il paziente mangia FARINACEI' },</v>
      </c>
    </row>
    <row r="261" spans="1:4">
      <c r="A261">
        <v>260</v>
      </c>
      <c r="B261" t="str">
        <f t="shared" ca="1" si="14"/>
        <v>Q260</v>
      </c>
      <c r="C261" t="str">
        <f t="shared" ca="1" si="13"/>
        <v>E’ un disastro se il paziente mangia della FRUTTA</v>
      </c>
      <c r="D261" t="str">
        <f t="shared" ca="1" si="15"/>
        <v>{ nr: 'Q260' , text: 'E’ un disastro se il paziente mangia della FRUTTA' },</v>
      </c>
    </row>
    <row r="262" spans="1:4">
      <c r="A262">
        <v>261</v>
      </c>
      <c r="B262" t="str">
        <f t="shared" ca="1" si="14"/>
        <v>Q261</v>
      </c>
      <c r="C262" t="str">
        <f t="shared" ca="1" si="13"/>
        <v>E’ un disastro se il paziente mangia dei cibi GRASSI</v>
      </c>
      <c r="D262" t="str">
        <f t="shared" ca="1" si="15"/>
        <v>{ nr: 'Q261' , text: 'E’ un disastro se il paziente mangia dei cibi GRASSI' },</v>
      </c>
    </row>
    <row r="263" spans="1:4">
      <c r="A263">
        <v>262</v>
      </c>
      <c r="B263" t="str">
        <f t="shared" ca="1" si="14"/>
        <v>Q262</v>
      </c>
      <c r="C263" t="str">
        <f t="shared" ca="1" si="13"/>
        <v>I sintomi si aggravano restando IMMOBILE (disteso)</v>
      </c>
      <c r="D263" t="str">
        <f t="shared" ca="1" si="15"/>
        <v>{ nr: 'Q262' , text: 'I sintomi si aggravano restando IMMOBILE (disteso)' },</v>
      </c>
    </row>
    <row r="264" spans="1:4">
      <c r="A264">
        <v>263</v>
      </c>
      <c r="B264" t="str">
        <f t="shared" ca="1" si="14"/>
        <v>Q263</v>
      </c>
      <c r="C264" t="str">
        <f t="shared" ca="1" si="13"/>
        <v>I sintomi si aggravano col MOVIMENTO (camminando)</v>
      </c>
      <c r="D264" t="str">
        <f t="shared" ca="1" si="15"/>
        <v>{ nr: 'Q263' , text: 'I sintomi si aggravano col MOVIMENTO (camminando)' },</v>
      </c>
    </row>
    <row r="265" spans="1:4">
      <c r="A265">
        <v>264</v>
      </c>
      <c r="B265" t="str">
        <f t="shared" ca="1" si="14"/>
        <v>Q264</v>
      </c>
      <c r="C265" t="str">
        <f t="shared" ca="1" si="13"/>
        <v>I disturbi prevalgono a destra</v>
      </c>
      <c r="D265" t="str">
        <f t="shared" ca="1" si="15"/>
        <v>{ nr: 'Q264' , text: 'I disturbi prevalgono a destra' },</v>
      </c>
    </row>
    <row r="266" spans="1:4">
      <c r="A266">
        <v>265</v>
      </c>
      <c r="B266" t="str">
        <f t="shared" ca="1" si="14"/>
        <v>Q265</v>
      </c>
      <c r="C266" t="str">
        <f t="shared" ca="1" si="13"/>
        <v>I disturbi prevalgono a sinistra</v>
      </c>
      <c r="D266" t="str">
        <f t="shared" ca="1" si="15"/>
        <v>{ nr: 'Q265' , text: 'I disturbi prevalgono a sinistra' },</v>
      </c>
    </row>
    <row r="267" spans="1:4">
      <c r="A267">
        <v>266</v>
      </c>
      <c r="B267" t="str">
        <f t="shared" ca="1" si="14"/>
        <v>Q266</v>
      </c>
      <c r="C267" t="str">
        <f t="shared" ca="1" si="13"/>
        <v>I disturbi ritornano regolarmente e periodicamente</v>
      </c>
      <c r="D267" t="str">
        <f t="shared" ca="1" si="15"/>
        <v>{ nr: 'Q266' , text: 'I disturbi ritornano regolarmente e periodicamente' },</v>
      </c>
    </row>
    <row r="268" spans="1:4">
      <c r="A268">
        <v>267</v>
      </c>
      <c r="B268" t="str">
        <f t="shared" ca="1" si="14"/>
        <v>Q267</v>
      </c>
      <c r="C268" t="str">
        <f t="shared" ref="C268:C279" ca="1" si="16">INDIRECT(CONCATENATE("questions!",$B$2,A268+2))</f>
        <v>Tutto è cominciato dopo un grosso colpo di freddo</v>
      </c>
      <c r="D268" t="str">
        <f t="shared" ca="1" si="15"/>
        <v>{ nr: 'Q267' , text: 'Tutto è cominciato dopo un grosso colpo di freddo' },</v>
      </c>
    </row>
    <row r="269" spans="1:4">
      <c r="A269">
        <v>268</v>
      </c>
      <c r="B269" t="str">
        <f t="shared" ca="1" si="14"/>
        <v>Q268</v>
      </c>
      <c r="C269" t="str">
        <f t="shared" ca="1" si="16"/>
        <v>Tutto è cominciato dopo un’intossicazione o una vaccinazione</v>
      </c>
      <c r="D269" t="str">
        <f t="shared" ca="1" si="15"/>
        <v>{ nr: 'Q268' , text: 'Tutto è cominciato dopo un’intossicazione o una vaccinazione' },</v>
      </c>
    </row>
    <row r="270" spans="1:4">
      <c r="A270">
        <v>269</v>
      </c>
      <c r="B270" t="str">
        <f t="shared" ca="1" si="14"/>
        <v>Q269</v>
      </c>
      <c r="C270" t="str">
        <f t="shared" ca="1" si="16"/>
        <v>Tutto è cominciato dopo un trauma, una ferita, un’ustione</v>
      </c>
      <c r="D270" t="str">
        <f t="shared" ca="1" si="15"/>
        <v>{ nr: 'Q269' , text: 'Tutto è cominciato dopo un trauma, una ferita, un’ustione' },</v>
      </c>
    </row>
    <row r="271" spans="1:4">
      <c r="A271">
        <v>270</v>
      </c>
      <c r="B271" t="str">
        <f t="shared" ca="1" si="14"/>
        <v>Q270</v>
      </c>
      <c r="C271" t="str">
        <f t="shared" ca="1" si="16"/>
        <v>Tutto è cominciato dopo un lutto, una grossa disgrazia</v>
      </c>
      <c r="D271" t="str">
        <f t="shared" ca="1" si="15"/>
        <v>{ nr: 'Q270' , text: 'Tutto è cominciato dopo un lutto, una grossa disgrazia' },</v>
      </c>
    </row>
    <row r="272" spans="1:4">
      <c r="A272">
        <v>271</v>
      </c>
      <c r="B272" t="str">
        <f t="shared" ca="1" si="14"/>
        <v>Q271</v>
      </c>
      <c r="C272" t="str">
        <f t="shared" ca="1" si="16"/>
        <v>Tutto è cominciato dopo una grande paura, un gran spavento</v>
      </c>
      <c r="D272" t="str">
        <f t="shared" ca="1" si="15"/>
        <v>{ nr: 'Q271' , text: 'Tutto è cominciato dopo una grande paura, un gran spavento' },</v>
      </c>
    </row>
    <row r="273" spans="1:4">
      <c r="A273">
        <v>272</v>
      </c>
      <c r="B273" t="str">
        <f t="shared" ca="1" si="14"/>
        <v>Q272</v>
      </c>
      <c r="C273" t="str">
        <f t="shared" ca="1" si="16"/>
        <v>Causa: sforzi continuati per problemi difficili</v>
      </c>
      <c r="D273" t="str">
        <f t="shared" ca="1" si="15"/>
        <v>{ nr: 'Q272' , text: 'Causa: sforzi continuati per problemi difficili' },</v>
      </c>
    </row>
    <row r="274" spans="1:4">
      <c r="A274">
        <v>273</v>
      </c>
      <c r="B274" t="str">
        <f t="shared" ca="1" si="14"/>
        <v>Q273</v>
      </c>
      <c r="C274" t="str">
        <f t="shared" ca="1" si="16"/>
        <v>Causa: ripetute delusioni, un lungo dispiacere</v>
      </c>
      <c r="D274" t="str">
        <f t="shared" ca="1" si="15"/>
        <v>{ nr: 'Q273' , text: 'Causa: ripetute delusioni, un lungo dispiacere' },</v>
      </c>
    </row>
    <row r="275" spans="1:4">
      <c r="A275">
        <v>274</v>
      </c>
      <c r="B275" t="str">
        <f t="shared" ca="1" si="14"/>
        <v>Q274</v>
      </c>
      <c r="C275" t="str">
        <f t="shared" ca="1" si="16"/>
        <v>Causa: lunghe veglie, mancanza di sonno</v>
      </c>
      <c r="D275" t="str">
        <f t="shared" ca="1" si="15"/>
        <v>{ nr: 'Q274' , text: 'Causa: lunghe veglie, mancanza di sonno' },</v>
      </c>
    </row>
    <row r="276" spans="1:4">
      <c r="A276">
        <v>275</v>
      </c>
      <c r="B276" t="str">
        <f t="shared" ca="1" si="14"/>
        <v>Q275</v>
      </c>
      <c r="C276" t="str">
        <f t="shared" ca="1" si="16"/>
        <v>Causa: abitudine a bere alcol (vino, birra, liquori)</v>
      </c>
      <c r="D276" t="str">
        <f t="shared" ca="1" si="15"/>
        <v>{ nr: 'Q275' , text: 'Causa: abitudine a bere alcol (vino, birra, liquori)' },</v>
      </c>
    </row>
    <row r="277" spans="1:4">
      <c r="A277">
        <v>276</v>
      </c>
      <c r="B277" t="str">
        <f t="shared" ca="1" si="14"/>
        <v>Q276</v>
      </c>
      <c r="C277" t="str">
        <f t="shared" ca="1" si="16"/>
        <v>Causa: abitudine a fumare o a masticare tabacco</v>
      </c>
      <c r="D277" t="str">
        <f t="shared" ca="1" si="15"/>
        <v>{ nr: 'Q276' , text: 'Causa: abitudine a fumare o a masticare tabacco' },</v>
      </c>
    </row>
    <row r="278" spans="1:4">
      <c r="A278">
        <v>277</v>
      </c>
      <c r="B278" t="str">
        <f t="shared" ca="1" si="14"/>
        <v>Q277</v>
      </c>
      <c r="C278" t="str">
        <f t="shared" ca="1" si="16"/>
        <v>Causa: abitudine a bere molti tè o caffè</v>
      </c>
      <c r="D278" t="str">
        <f t="shared" ca="1" si="15"/>
        <v>{ nr: 'Q277' , text: 'Causa: abitudine a bere molti tè o caffè' },</v>
      </c>
    </row>
    <row r="279" spans="1:4">
      <c r="A279">
        <v>278</v>
      </c>
      <c r="B279" t="str">
        <f t="shared" ca="1" si="14"/>
        <v>Q278</v>
      </c>
      <c r="C279" t="str">
        <f t="shared" ca="1" si="16"/>
        <v>Causa: abitudine ai sonniferi, narcotici, analgesici</v>
      </c>
      <c r="D279" t="str">
        <f t="shared" ca="1" si="15"/>
        <v>{ nr: 'Q278' , text: 'Causa: abitudine ai sonniferi, narcotici, analgesici' },</v>
      </c>
    </row>
    <row r="280" spans="1:4">
      <c r="D280" t="s">
        <v>1880</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dimension ref="A1:F21"/>
  <sheetViews>
    <sheetView workbookViewId="0">
      <selection activeCell="A11" sqref="A11:XFD11"/>
    </sheetView>
  </sheetViews>
  <sheetFormatPr defaultRowHeight="15"/>
  <cols>
    <col min="1" max="6" width="56.85546875" style="3" customWidth="1"/>
    <col min="7" max="16384" width="9.140625" style="3"/>
  </cols>
  <sheetData>
    <row r="1" spans="1:6" s="26" customFormat="1">
      <c r="A1" s="26" t="s">
        <v>1953</v>
      </c>
      <c r="B1" s="26" t="s">
        <v>1954</v>
      </c>
      <c r="C1" s="26" t="s">
        <v>1955</v>
      </c>
      <c r="D1" s="26" t="s">
        <v>0</v>
      </c>
      <c r="E1" s="26" t="s">
        <v>1957</v>
      </c>
      <c r="F1" s="26" t="s">
        <v>1</v>
      </c>
    </row>
    <row r="2" spans="1:6" s="26" customFormat="1">
      <c r="A2" s="27" t="s">
        <v>1719</v>
      </c>
      <c r="B2" s="26" t="s">
        <v>1720</v>
      </c>
      <c r="C2" s="26" t="s">
        <v>1722</v>
      </c>
      <c r="D2" s="26" t="s">
        <v>1956</v>
      </c>
      <c r="E2" s="27" t="s">
        <v>1723</v>
      </c>
      <c r="F2" s="27" t="s">
        <v>1958</v>
      </c>
    </row>
    <row r="4" spans="1:6" s="26" customFormat="1">
      <c r="B4" s="27"/>
      <c r="F4" s="27"/>
    </row>
    <row r="5" spans="1:6" s="39" customFormat="1">
      <c r="A5" s="46" t="s">
        <v>1963</v>
      </c>
      <c r="B5" s="35" t="s">
        <v>1964</v>
      </c>
      <c r="C5" s="36" t="s">
        <v>1965</v>
      </c>
      <c r="D5" s="37" t="s">
        <v>1966</v>
      </c>
      <c r="E5" s="38" t="s">
        <v>1964</v>
      </c>
      <c r="F5" s="34" t="s">
        <v>1967</v>
      </c>
    </row>
    <row r="6" spans="1:6" ht="120">
      <c r="A6" s="8" t="s">
        <v>1968</v>
      </c>
      <c r="B6" s="4" t="s">
        <v>1969</v>
      </c>
      <c r="C6" s="5" t="s">
        <v>1970</v>
      </c>
      <c r="D6" s="6" t="s">
        <v>1971</v>
      </c>
      <c r="E6" s="7" t="s">
        <v>1972</v>
      </c>
      <c r="F6" s="8" t="s">
        <v>1973</v>
      </c>
    </row>
    <row r="7" spans="1:6" s="45" customFormat="1">
      <c r="A7" s="40" t="s">
        <v>1974</v>
      </c>
      <c r="B7" s="41" t="s">
        <v>1975</v>
      </c>
      <c r="C7" s="42" t="s">
        <v>1976</v>
      </c>
      <c r="D7" s="43" t="s">
        <v>1977</v>
      </c>
      <c r="E7" s="44" t="s">
        <v>1978</v>
      </c>
      <c r="F7" s="40" t="s">
        <v>1979</v>
      </c>
    </row>
    <row r="8" spans="1:6" ht="105">
      <c r="A8" s="8" t="s">
        <v>2030</v>
      </c>
      <c r="B8" s="4" t="s">
        <v>2031</v>
      </c>
      <c r="C8" s="5" t="s">
        <v>2032</v>
      </c>
      <c r="D8" s="6" t="s">
        <v>2033</v>
      </c>
      <c r="E8" s="7" t="s">
        <v>1980</v>
      </c>
      <c r="F8" s="8" t="s">
        <v>2034</v>
      </c>
    </row>
    <row r="9" spans="1:6" s="33" customFormat="1">
      <c r="A9" s="28" t="s">
        <v>2008</v>
      </c>
      <c r="B9" s="29" t="s">
        <v>2009</v>
      </c>
      <c r="C9" s="30" t="s">
        <v>2010</v>
      </c>
      <c r="D9" s="31" t="s">
        <v>2011</v>
      </c>
      <c r="E9" s="32" t="s">
        <v>2012</v>
      </c>
      <c r="F9" s="29" t="s">
        <v>2013</v>
      </c>
    </row>
    <row r="10" spans="1:6" ht="60">
      <c r="A10" s="8" t="s">
        <v>2014</v>
      </c>
      <c r="B10" s="4" t="s">
        <v>2015</v>
      </c>
      <c r="C10" s="5" t="s">
        <v>2016</v>
      </c>
      <c r="D10" s="6" t="s">
        <v>2017</v>
      </c>
      <c r="E10" s="7" t="s">
        <v>2018</v>
      </c>
      <c r="F10" s="8" t="s">
        <v>2019</v>
      </c>
    </row>
    <row r="11" spans="1:6" s="33" customFormat="1">
      <c r="A11" s="30" t="s">
        <v>1981</v>
      </c>
      <c r="B11" s="29" t="s">
        <v>1982</v>
      </c>
      <c r="C11" s="30" t="s">
        <v>1983</v>
      </c>
      <c r="D11" s="31" t="s">
        <v>1984</v>
      </c>
      <c r="E11" s="32" t="s">
        <v>1985</v>
      </c>
      <c r="F11" s="48" t="s">
        <v>1986</v>
      </c>
    </row>
    <row r="12" spans="1:6">
      <c r="A12" s="8"/>
      <c r="B12" s="4"/>
      <c r="C12" s="5"/>
      <c r="D12" s="6"/>
      <c r="E12" s="7"/>
      <c r="F12" s="8"/>
    </row>
    <row r="13" spans="1:6">
      <c r="A13" s="8"/>
      <c r="B13" s="4"/>
      <c r="C13" s="5"/>
      <c r="D13" s="6"/>
      <c r="E13" s="7"/>
      <c r="F13" s="8"/>
    </row>
    <row r="14" spans="1:6">
      <c r="A14" s="8"/>
      <c r="B14" s="4"/>
      <c r="C14" s="8"/>
      <c r="D14" s="6"/>
      <c r="E14" s="7"/>
      <c r="F14" s="8"/>
    </row>
    <row r="15" spans="1:6">
      <c r="A15" s="8"/>
      <c r="B15" s="8"/>
      <c r="C15" s="8"/>
      <c r="D15" s="9"/>
      <c r="E15" s="7"/>
      <c r="F15" s="8"/>
    </row>
    <row r="16" spans="1:6">
      <c r="A16" s="8"/>
      <c r="B16" s="4"/>
      <c r="C16" s="8"/>
      <c r="D16" s="6"/>
      <c r="E16" s="7"/>
      <c r="F16" s="8"/>
    </row>
    <row r="17" spans="1:6">
      <c r="A17" s="8"/>
      <c r="B17" s="4"/>
      <c r="C17" s="4"/>
      <c r="D17" s="7"/>
      <c r="E17" s="7"/>
      <c r="F17" s="8"/>
    </row>
    <row r="18" spans="1:6" ht="15.75">
      <c r="A18" s="10"/>
      <c r="B18" s="11"/>
      <c r="C18" s="12"/>
      <c r="D18" s="13"/>
      <c r="E18" s="14"/>
      <c r="F18" s="11"/>
    </row>
    <row r="19" spans="1:6">
      <c r="A19" s="15"/>
      <c r="B19" s="15"/>
      <c r="C19" s="16"/>
      <c r="D19" s="17"/>
      <c r="E19" s="18"/>
      <c r="F19" s="15"/>
    </row>
    <row r="20" spans="1:6">
      <c r="A20" s="8"/>
      <c r="B20" s="8"/>
      <c r="C20" s="19"/>
      <c r="D20" s="6"/>
      <c r="E20" s="7"/>
      <c r="F20" s="8"/>
    </row>
    <row r="21" spans="1:6">
      <c r="A21" s="8"/>
      <c r="B21" s="8"/>
      <c r="C21" s="8"/>
      <c r="D21" s="6"/>
      <c r="E21" s="7"/>
      <c r="F21" s="8"/>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dimension ref="A1:D9"/>
  <sheetViews>
    <sheetView workbookViewId="0">
      <selection activeCell="A9" sqref="A1:XFD9"/>
    </sheetView>
  </sheetViews>
  <sheetFormatPr defaultRowHeight="15"/>
  <cols>
    <col min="2" max="2" width="30.7109375" customWidth="1"/>
    <col min="3" max="3" width="18.42578125" customWidth="1"/>
    <col min="4" max="4" width="18.85546875" customWidth="1"/>
  </cols>
  <sheetData>
    <row r="1" spans="1:4">
      <c r="C1" t="str">
        <f ca="1">INDIRECT(CONCATENATE("app!",$B$2,"2"))</f>
        <v>it</v>
      </c>
      <c r="D1" t="str">
        <f ca="1">CONCATENATE("var app_",C1, " = " )</f>
        <v xml:space="preserve">var app_it = </v>
      </c>
    </row>
    <row r="2" spans="1:4">
      <c r="A2" t="s">
        <v>1721</v>
      </c>
      <c r="B2" s="2" t="s">
        <v>2029</v>
      </c>
      <c r="D2" t="s">
        <v>2020</v>
      </c>
    </row>
    <row r="3" spans="1:4">
      <c r="A3">
        <v>1</v>
      </c>
      <c r="B3" t="str">
        <f ca="1">INDIRECT(CONCATENATE("app!",$B$2,A3+4))</f>
        <v>GUIDA</v>
      </c>
      <c r="C3" t="s">
        <v>2025</v>
      </c>
      <c r="D3" t="str">
        <f ca="1">CONCATENATE( C3, ": '",B3,"' ,")</f>
        <v>aboutTitle: 'GUIDA' ,</v>
      </c>
    </row>
    <row r="4" spans="1:4">
      <c r="A4">
        <v>2</v>
      </c>
      <c r="B4" t="str">
        <f t="shared" ref="B4:B8" ca="1" si="0">INDIRECT(CONCATENATE("app!",$B$2,A4+4))</f>
        <v>• Medico omeopata ginevrino, nato in Francia a Montech (Tarn e Garonna), il Dr. Henry Duprat era assai stimato per la sua competenza e cortesia. Scrisse numerosi articoli per la rivista "Le Propagateur", di cui fu caporedattore fino al 1939. Pubblicò due libri : "Teoria e pratica dell'omeopatia" (1932) e "Trattato di Materia Medica Omeopatica" (1947).</v>
      </c>
      <c r="C4" t="s">
        <v>2026</v>
      </c>
      <c r="D4" t="str">
        <f t="shared" ref="D4:D8" ca="1" si="1">CONCATENATE( C4, ": '",B4,"' ,")</f>
        <v>aboutText: '• Medico omeopata ginevrino, nato in Francia a Montech (Tarn e Garonna), il Dr. Henry Duprat era assai stimato per la sua competenza e cortesia. Scrisse numerosi articoli per la rivista "Le Propagateur", di cui fu caporedattore fino al 1939. Pubblicò due libri : "Teoria e pratica dell'omeopatia" (1932) e "Trattato di Materia Medica Omeopatica" (1947).' ,</v>
      </c>
    </row>
    <row r="5" spans="1:4">
      <c r="A5">
        <v>3</v>
      </c>
      <c r="B5" t="str">
        <f t="shared" ca="1" si="0"/>
        <v>Scopi e utilità.</v>
      </c>
      <c r="C5" t="s">
        <v>2022</v>
      </c>
      <c r="D5" t="str">
        <f t="shared" ca="1" si="1"/>
        <v>goalTitle: 'Scopi e utilità.' ,</v>
      </c>
    </row>
    <row r="6" spans="1:4">
      <c r="A6">
        <v>4</v>
      </c>
      <c r="B6" t="str">
        <f t="shared" ca="1" si="0"/>
        <v>Lo scopo di questo programma è di facilitare il lavoro a coloro che vogliono praticare l'omeopatia secondo l'approccio UNICISTA, cioè tenendo conto dell' INTERO STATO del paziente, e di aiutare la ricerca di un rimedio unico corrispondente allo stato del paziente in quel momento.</v>
      </c>
      <c r="C6" t="s">
        <v>2021</v>
      </c>
      <c r="D6" t="str">
        <f t="shared" ca="1" si="1"/>
        <v>goalText: 'Lo scopo di questo programma è di facilitare il lavoro a coloro che vogliono praticare l'omeopatia secondo l'approccio UNICISTA, cioè tenendo conto dell' INTERO STATO del paziente, e di aiutare la ricerca di un rimedio unico corrispondente allo stato del paziente in quel momento.' ,</v>
      </c>
    </row>
    <row r="7" spans="1:4">
      <c r="A7">
        <v>5</v>
      </c>
      <c r="B7" t="str">
        <f t="shared" ca="1" si="0"/>
        <v>Le fonti bibliografiche</v>
      </c>
      <c r="C7" t="s">
        <v>2023</v>
      </c>
      <c r="D7" t="str">
        <f t="shared" ca="1" si="1"/>
        <v>sourceTitle: 'Le fonti bibliografiche' ,</v>
      </c>
    </row>
    <row r="8" spans="1:4">
      <c r="A8">
        <v>6</v>
      </c>
      <c r="B8" t="str">
        <f t="shared" ca="1" si="0"/>
        <v>• La Materia Medica interna del programma, che comprende la descrizione di 398 rimedi, è stata elaborata facendo una sintesi originale dei seguenti testi :</v>
      </c>
      <c r="C8" t="s">
        <v>2024</v>
      </c>
      <c r="D8" t="str">
        <f t="shared" ca="1" si="1"/>
        <v>sourceText: '• La Materia Medica interna del programma, che comprende la descrizione di 398 rimedi, è stata elaborata facendo una sintesi originale dei seguenti testi :' ,</v>
      </c>
    </row>
    <row r="9" spans="1:4">
      <c r="D9" t="s">
        <v>2028</v>
      </c>
    </row>
  </sheetData>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dimension ref="A1:A31"/>
  <sheetViews>
    <sheetView workbookViewId="0">
      <selection sqref="A1:A31"/>
    </sheetView>
  </sheetViews>
  <sheetFormatPr defaultRowHeight="15"/>
  <sheetData>
    <row r="1" spans="1:1">
      <c r="A1" s="47" t="s">
        <v>2059</v>
      </c>
    </row>
    <row r="2" spans="1:1">
      <c r="A2" s="47" t="s">
        <v>2035</v>
      </c>
    </row>
    <row r="3" spans="1:1">
      <c r="A3" s="47" t="s">
        <v>2036</v>
      </c>
    </row>
    <row r="4" spans="1:1">
      <c r="A4" s="47" t="s">
        <v>2037</v>
      </c>
    </row>
    <row r="5" spans="1:1">
      <c r="A5" s="47" t="s">
        <v>2038</v>
      </c>
    </row>
    <row r="6" spans="1:1">
      <c r="A6" s="47" t="s">
        <v>2039</v>
      </c>
    </row>
    <row r="7" spans="1:1">
      <c r="A7" s="47" t="s">
        <v>2062</v>
      </c>
    </row>
    <row r="8" spans="1:1">
      <c r="A8" s="47" t="s">
        <v>2063</v>
      </c>
    </row>
    <row r="9" spans="1:1">
      <c r="A9" s="47" t="s">
        <v>2040</v>
      </c>
    </row>
    <row r="10" spans="1:1">
      <c r="A10" s="47" t="s">
        <v>2060</v>
      </c>
    </row>
    <row r="11" spans="1:1">
      <c r="A11" s="47" t="s">
        <v>2064</v>
      </c>
    </row>
    <row r="12" spans="1:1">
      <c r="A12" s="47" t="s">
        <v>2065</v>
      </c>
    </row>
    <row r="13" spans="1:1">
      <c r="A13" s="47" t="s">
        <v>2041</v>
      </c>
    </row>
    <row r="14" spans="1:1">
      <c r="A14" s="47" t="s">
        <v>2042</v>
      </c>
    </row>
    <row r="15" spans="1:1">
      <c r="A15" s="47" t="s">
        <v>2043</v>
      </c>
    </row>
    <row r="16" spans="1:1">
      <c r="A16" s="47" t="s">
        <v>2044</v>
      </c>
    </row>
    <row r="17" spans="1:1">
      <c r="A17" s="47" t="s">
        <v>2045</v>
      </c>
    </row>
    <row r="18" spans="1:1">
      <c r="A18" s="47" t="s">
        <v>2046</v>
      </c>
    </row>
    <row r="19" spans="1:1">
      <c r="A19" s="47" t="s">
        <v>2047</v>
      </c>
    </row>
    <row r="20" spans="1:1">
      <c r="A20" s="47" t="s">
        <v>2048</v>
      </c>
    </row>
    <row r="21" spans="1:1">
      <c r="A21" s="47" t="s">
        <v>2049</v>
      </c>
    </row>
    <row r="22" spans="1:1">
      <c r="A22" s="47" t="s">
        <v>2050</v>
      </c>
    </row>
    <row r="23" spans="1:1">
      <c r="A23" s="47" t="s">
        <v>2051</v>
      </c>
    </row>
    <row r="24" spans="1:1">
      <c r="A24" s="47" t="s">
        <v>2052</v>
      </c>
    </row>
    <row r="25" spans="1:1">
      <c r="A25" s="47" t="s">
        <v>2053</v>
      </c>
    </row>
    <row r="26" spans="1:1">
      <c r="A26" s="47" t="s">
        <v>2054</v>
      </c>
    </row>
    <row r="27" spans="1:1">
      <c r="A27" s="47" t="s">
        <v>2055</v>
      </c>
    </row>
    <row r="28" spans="1:1">
      <c r="A28" s="47" t="s">
        <v>2056</v>
      </c>
    </row>
    <row r="29" spans="1:1">
      <c r="A29" s="47" t="s">
        <v>2057</v>
      </c>
    </row>
    <row r="30" spans="1:1">
      <c r="A30" s="47" t="s">
        <v>2058</v>
      </c>
    </row>
    <row r="31" spans="1:1">
      <c r="A31" s="47" t="s">
        <v>2066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33"/>
  <sheetViews>
    <sheetView workbookViewId="0">
      <selection activeCell="G22" sqref="G22"/>
    </sheetView>
  </sheetViews>
  <sheetFormatPr defaultRowHeight="15"/>
  <sheetData>
    <row r="1" spans="1:1">
      <c r="A1" t="s">
        <v>2061</v>
      </c>
    </row>
    <row r="2" spans="1:1">
      <c r="A2" t="str">
        <f>CONCATENATE("'",sources!A1,"' ,")</f>
        <v>'Dr BOGER -- Matière médicale homéopathique (Ouvrage cité par un correspondant pour Arsenicum album)' ,</v>
      </c>
    </row>
    <row r="3" spans="1:1">
      <c r="A3" t="str">
        <f>CONCATENATE("'",sources!A2,"' ,")</f>
        <v>'Dr Odette BOUJARD-DUFLO -- Ophtalmologie homéopathique -- Librairie Le François, Paris, 1978.' ,</v>
      </c>
    </row>
    <row r="4" spans="1:1">
      <c r="A4" t="str">
        <f>CONCATENATE("'",sources!A3,"' ,")</f>
        <v>'Dr Georges BROUSSALIAN -- Traduction française du Répertoire de KENT, 1986 -- (Pour quelques symptômes seulement)' ,</v>
      </c>
    </row>
    <row r="5" spans="1:1">
      <c r="A5" t="str">
        <f>CONCATENATE("'",sources!A4,"' ,")</f>
        <v>'Dr M. DELTOMBE -- Natrum carbonicum -- in Homéopathie Française 1989 ; 77, n°1 : 36-44' ,</v>
      </c>
    </row>
    <row r="6" spans="1:1">
      <c r="A6" t="str">
        <f>CONCATENATE("'",sources!A5,"' ,")</f>
        <v>'Dr Denis DEMARQUE, Jacques JOUANNY, Bernard POITEVIN, Yves SAINT-JEAN -- Pharmacologie et Matière Médicale Homéopathique -- Editions BOIRON-CEDH, Sainte Foy lès Lyon, 1993.' ,</v>
      </c>
    </row>
    <row r="7" spans="1:1">
      <c r="A7" t="str">
        <f>CONCATENATE("'",sources!A6,"' ,")</f>
        <v>'Dr Henry DUPRAT -- Traité de matière médicale homéopathique, -- Editions J.-B.BAILLIERE &amp; Fils, Paris, 1981.' ,</v>
      </c>
    </row>
    <row r="8" spans="1:1">
      <c r="A8" t="str">
        <f>CONCATENATE("'",sources!A7,"' ,")</f>
        <v>'Dr Christian GARCIA -- "L_homéopathie en pratique bucco-dentaire quotidienne" in "cahier de médecine homéopathique n°3" -- Editions MASSON, Paris, 1987.' ,</v>
      </c>
    </row>
    <row r="9" spans="1:1">
      <c r="A9" t="str">
        <f>CONCATENATE("'",sources!A8,"' ,")</f>
        <v>'Dr Christian GARCIA -- "Homéopathie et troubles neurologiques de la cavité buccale et de la face" in "Bulletin de l_association odonto-stomatologique d_homéopathie" n° 1/1995' ,</v>
      </c>
    </row>
    <row r="10" spans="1:1">
      <c r="A10" t="str">
        <f>CONCATENATE("'",sources!A9,"' ,")</f>
        <v>'Dr Christian GARCIA -- "La ménopause au cabinet dentaire"in "Bulletin du Syndicat National des chirurgiens dentistes homéopathes" 1/1995' ,</v>
      </c>
    </row>
    <row r="11" spans="1:1">
      <c r="A11" t="str">
        <f>CONCATENATE("'",sources!A10,"' ,")</f>
        <v>'Dr Christian GARCIA -- "Graphites" in "Bulletin du Syndicat National des chirurgiens dentistes homéopathes" 1/1992' ,</v>
      </c>
    </row>
    <row r="12" spans="1:1">
      <c r="A12" t="str">
        <f>CONCATENATE("'",sources!A11,"' ,")</f>
        <v>'Dr Christian GARCIA -- "Homéopathie, terrain morbide et odonto-stomatologie"in "Bulletin de l_association odonto-stomatologique d_homéopathie" 1986' ,</v>
      </c>
    </row>
    <row r="13" spans="1:1">
      <c r="A13" t="str">
        <f>CONCATENATE("'",sources!A12,"' ,")</f>
        <v>'Dr Didier GRANDGEORGES -- L_homéopathie exactement Tome II -- Roger JOLLOIS Editeur, Paris, 1990.' ,</v>
      </c>
    </row>
    <row r="14" spans="1:1">
      <c r="A14" t="str">
        <f>CONCATENATE("'",sources!A13,"' ,")</f>
        <v>'Dr Michel GUERMONPREZ -- Matière médicale homéopathique -- DOIN Editeur, Paris, 1987.' ,</v>
      </c>
    </row>
    <row r="15" spans="1:1">
      <c r="A15" t="str">
        <f>CONCATENATE("'",sources!A14,"' ,")</f>
        <v>'Dr Constantin HERING -- Symptômes Guides de la Matière Médicale Homœopathique -- Tomes II, traduit par Edouard BROUSSALIAN, Roselyne della FAILLE et François GAMBY, Tome III, traduit par François GAMBY et Edouard BROUSSALIAN, Tome V, traduit par Louis MATHIEU et Jean-Marie TRIBOULLARD. -- Editions Roger JOLLOIS, Paris, 1993-1995.' ,</v>
      </c>
    </row>
    <row r="16" spans="1:1">
      <c r="A16" t="str">
        <f>CONCATENATE("'",sources!A15,"' ,")</f>
        <v>'Dr G. HODIAMONT -- Les remèdes végétaux -- (Ouvrage cité par un correspondant pour quelques remèdes)' ,</v>
      </c>
    </row>
    <row r="17" spans="1:1">
      <c r="A17" t="str">
        <f>CONCATENATE("'",sources!A16,"' ,")</f>
        <v>'Dr Jacques HUI BON HOA -- Carcinosinum. Etude pathogénésique et clinique in "Recueil des publications du Dr HUI BON HOA" -- publié par le Groupe MERCURIUS à Nîmes, Avril 1978. Imprimerie offset NEC à Nîmes.' ,</v>
      </c>
    </row>
    <row r="18" spans="1:1">
      <c r="A18" t="str">
        <f>CONCATENATE("'",sources!A17,"' ,")</f>
        <v>'Dr Jacques JOUANNY -- Notions essentielles de matière médicale homéopathique -- Editions des Laboratoires BOIRON, Sainte Foy lès Lyon, 1979.' ,</v>
      </c>
    </row>
    <row r="19" spans="1:1">
      <c r="A19" t="str">
        <f>CONCATENATE("'",sources!A18,"' ,")</f>
        <v>'Dr O.A. JULIAN -- Dictionnaire de matière médicale homéopathique -- Masson Editeur, Paris, 1981.' ,</v>
      </c>
    </row>
    <row r="20" spans="1:1">
      <c r="A20" t="str">
        <f>CONCATENATE("'",sources!A19,"' ,")</f>
        <v>'Dr O.A. JULIAN -- Traité de Micro-immunothérapie dynamisée Tome II -- Librairie Le François, Paris, 1977.' ,</v>
      </c>
    </row>
    <row r="21" spans="1:1">
      <c r="A21" t="str">
        <f>CONCATENATE("'",sources!A20,"' ,")</f>
        <v>'Dr J.T. KENT -- Matière médicale homéopathique -- (Ouvrage cité par un correspondant pour Arsenicum album)' ,</v>
      </c>
    </row>
    <row r="22" spans="1:1">
      <c r="A22" t="str">
        <f>CONCATENATE("'",sources!A21,"' ,")</f>
        <v>'Dr J.-A. LATHOUD -- Etudes de matière médicale homéopathique -- MARTIN et TERNET Editeurs, Vienne, 1932' ,</v>
      </c>
    </row>
    <row r="23" spans="1:1">
      <c r="A23" t="str">
        <f>CONCATENATE("'",sources!A22,"' ,")</f>
        <v>'Dr Louis MATHIEU -- Etude de Aconit et de Arsenicum album --(Communication personnelle, février 1993)' ,</v>
      </c>
    </row>
    <row r="24" spans="1:1">
      <c r="A24" t="str">
        <f>CONCATENATE("'",sources!A23,"' ,")</f>
        <v>'Dr Henri PRADAL -- Dictionnaire critique des médicaments -- Editions du couloir de GAUBE - SARL, CAUTERETS, 1978.-- (Pour : Largactil [Chlorpromazine], Nozinan [Levomépromazine] et Tifomycine [Chloramphénicol])' ,</v>
      </c>
    </row>
    <row r="25" spans="1:1">
      <c r="A25" t="str">
        <f>CONCATENATE("'",sources!A24,"' ,")</f>
        <v>'Dr Phou SOUK-ALOUN -- Pathogénésie de Brucella melitensis -- Homéopathie Française 1989 ;77,n°2 p21-29' ,</v>
      </c>
    </row>
    <row r="26" spans="1:1">
      <c r="A26" t="str">
        <f>CONCATENATE("'",sources!A25,"' ,")</f>
        <v>'Groupe THUYA à Nîmes -- Etude de Kalium carbonicum -- Document de travail, mai 1992.' ,</v>
      </c>
    </row>
    <row r="27" spans="1:1">
      <c r="A27" t="str">
        <f>CONCATENATE("'",sources!A26,"' ,")</f>
        <v>'Dr TYLER -- Matière médicale homéopathique -- (Ouvrage cité par un correspondant pour Arsenicum album)' ,</v>
      </c>
    </row>
    <row r="28" spans="1:1">
      <c r="A28" t="str">
        <f>CONCATENATE("'",sources!A27,"' ,")</f>
        <v>'Dr Léon VANNIER et Jean POIRIER -- Précis de matière médicale homéopathique -- DOIN Ed., Paris, 1979.' ,</v>
      </c>
    </row>
    <row r="29" spans="1:1">
      <c r="A29" t="str">
        <f>CONCATENATE("'",sources!A28,"' ,")</f>
        <v>'Dr H. VOISIN -- Matière médicale du praticien homéopathe -- MALOINE S.A. Editeur, Paris, 1980.' ,</v>
      </c>
    </row>
    <row r="30" spans="1:1">
      <c r="A30" t="str">
        <f>CONCATENATE("'",sources!A29,"' ,")</f>
        <v>'Dr Roland ZISSU -- Matière médicale homéopathique constitutionnelle -- Librairie LE FRANCOIS, Paris, 1977.' ,</v>
      </c>
    </row>
    <row r="31" spans="1:1">
      <c r="A31" t="str">
        <f>CONCATENATE("'",sources!A30,"' ,")</f>
        <v>'Dr Roland ZISSU et Michel GUILLAUME -- Manuel de médecine homéopathique. Première partie : principes et méthode -- DOIN Editeurs, Paris, 1977. -- (Pour la signification des degrés, et pour la hiérarchie des signes).' ,</v>
      </c>
    </row>
    <row r="32" spans="1:1">
      <c r="A32" t="str">
        <f>CONCATENATE("'",sources!A31,"' ,")</f>
        <v>'Le questionnaire de ce logiciel a été construit sur la base d_une étude statistique, dont on trouvera une présentation dans l_article : "Le répertoire de Kent au risque de la statistique" (par J.J.Kasparian), paru dans la revue l_Homéopathie Européenne, tome 2, janvier-février 1994, Editeur : Médition, 1, rue du Départ, F-75014 Paris. (L_article est également disponible sur le site http://homeoint.org, et dans la Revue belge d_homéopathie 2003 n°38b).' ,</v>
      </c>
    </row>
    <row r="33" spans="1:1">
      <c r="A33" t="s">
        <v>1880</v>
      </c>
    </row>
  </sheetData>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dimension ref="A1:F11"/>
  <sheetViews>
    <sheetView workbookViewId="0">
      <selection sqref="A1:XFD1048576"/>
    </sheetView>
  </sheetViews>
  <sheetFormatPr defaultRowHeight="15"/>
  <cols>
    <col min="1" max="1" width="42.140625" customWidth="1"/>
    <col min="2" max="2" width="42.7109375" customWidth="1"/>
    <col min="3" max="6" width="36.28515625" customWidth="1"/>
  </cols>
  <sheetData>
    <row r="1" spans="1:6" s="26" customFormat="1">
      <c r="A1" s="26" t="s">
        <v>1953</v>
      </c>
      <c r="B1" s="26" t="s">
        <v>1954</v>
      </c>
      <c r="C1" s="26" t="s">
        <v>1955</v>
      </c>
      <c r="D1" s="26" t="s">
        <v>0</v>
      </c>
      <c r="E1" s="26" t="s">
        <v>1957</v>
      </c>
      <c r="F1" s="26" t="s">
        <v>1</v>
      </c>
    </row>
    <row r="2" spans="1:6" s="26" customFormat="1">
      <c r="A2" s="27" t="s">
        <v>1719</v>
      </c>
      <c r="B2" s="26" t="s">
        <v>1720</v>
      </c>
      <c r="C2" s="26" t="s">
        <v>1722</v>
      </c>
      <c r="D2" s="26" t="s">
        <v>1956</v>
      </c>
      <c r="E2" s="27" t="s">
        <v>1723</v>
      </c>
      <c r="F2" s="27" t="s">
        <v>1958</v>
      </c>
    </row>
    <row r="4" spans="1:6" s="3" customFormat="1" ht="24">
      <c r="A4" s="20" t="s">
        <v>1987</v>
      </c>
      <c r="B4" s="20" t="s">
        <v>1988</v>
      </c>
      <c r="C4" s="21" t="s">
        <v>1989</v>
      </c>
      <c r="D4" s="22" t="s">
        <v>1990</v>
      </c>
      <c r="E4" s="23" t="s">
        <v>1991</v>
      </c>
      <c r="F4" s="24" t="s">
        <v>1992</v>
      </c>
    </row>
    <row r="5" spans="1:6" s="3" customFormat="1" ht="120">
      <c r="A5" s="5" t="s">
        <v>1993</v>
      </c>
      <c r="B5" s="4" t="s">
        <v>1994</v>
      </c>
      <c r="C5" s="8" t="s">
        <v>1995</v>
      </c>
      <c r="D5" s="6" t="s">
        <v>1996</v>
      </c>
      <c r="E5" s="7" t="s">
        <v>2078</v>
      </c>
      <c r="F5" s="8" t="s">
        <v>2079</v>
      </c>
    </row>
    <row r="6" spans="1:6" s="3" customFormat="1" ht="36">
      <c r="A6" s="25" t="s">
        <v>1997</v>
      </c>
      <c r="B6" s="20" t="s">
        <v>1998</v>
      </c>
      <c r="C6" s="21" t="s">
        <v>1999</v>
      </c>
      <c r="D6" s="22" t="s">
        <v>2000</v>
      </c>
      <c r="E6" s="23" t="s">
        <v>2001</v>
      </c>
      <c r="F6" s="24" t="s">
        <v>2080</v>
      </c>
    </row>
    <row r="7" spans="1:6" s="3" customFormat="1" ht="390">
      <c r="A7" s="8" t="s">
        <v>2067</v>
      </c>
      <c r="B7" s="4" t="s">
        <v>2081</v>
      </c>
      <c r="C7" s="5" t="s">
        <v>2068</v>
      </c>
      <c r="D7" s="6" t="s">
        <v>2069</v>
      </c>
      <c r="E7" s="7" t="s">
        <v>2082</v>
      </c>
      <c r="F7" s="8" t="s">
        <v>2083</v>
      </c>
    </row>
    <row r="8" spans="1:6" s="3" customFormat="1" ht="24">
      <c r="A8" s="20" t="s">
        <v>2002</v>
      </c>
      <c r="B8" s="20" t="s">
        <v>2003</v>
      </c>
      <c r="C8" s="21" t="s">
        <v>2004</v>
      </c>
      <c r="D8" s="22" t="s">
        <v>2005</v>
      </c>
      <c r="E8" s="23" t="s">
        <v>2006</v>
      </c>
      <c r="F8" s="24" t="s">
        <v>2007</v>
      </c>
    </row>
    <row r="9" spans="1:6" s="3" customFormat="1" ht="210">
      <c r="A9" s="8" t="s">
        <v>2070</v>
      </c>
      <c r="B9" s="4" t="s">
        <v>2084</v>
      </c>
      <c r="C9" s="5" t="s">
        <v>2071</v>
      </c>
      <c r="D9" s="6" t="s">
        <v>2073</v>
      </c>
      <c r="E9" s="7" t="s">
        <v>2085</v>
      </c>
      <c r="F9" s="8" t="s">
        <v>2086</v>
      </c>
    </row>
    <row r="10" spans="1:6" s="3" customFormat="1">
      <c r="A10" s="8"/>
      <c r="B10" s="4"/>
      <c r="C10" s="5"/>
      <c r="D10" s="6"/>
      <c r="E10" s="7"/>
      <c r="F10" s="8"/>
    </row>
    <row r="11" spans="1:6" s="3" customFormat="1">
      <c r="A11" s="8"/>
      <c r="B11" s="4"/>
      <c r="C11" s="8"/>
      <c r="D11" s="6" t="s">
        <v>2072</v>
      </c>
      <c r="E11" s="7"/>
      <c r="F11" s="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D9"/>
  <sheetViews>
    <sheetView workbookViewId="0">
      <selection activeCell="B18" sqref="B18"/>
    </sheetView>
  </sheetViews>
  <sheetFormatPr defaultRowHeight="15"/>
  <cols>
    <col min="2" max="2" width="80" customWidth="1"/>
    <col min="3" max="3" width="14.7109375" customWidth="1"/>
  </cols>
  <sheetData>
    <row r="1" spans="1:4">
      <c r="C1" t="str">
        <f ca="1">INDIRECT(CONCATENATE("app!",$B$2,"2"))</f>
        <v>de</v>
      </c>
      <c r="D1" t="str">
        <f ca="1">CONCATENATE("var faq_",C1, " = " )</f>
        <v xml:space="preserve">var faq_de = </v>
      </c>
    </row>
    <row r="2" spans="1:4">
      <c r="A2" t="s">
        <v>1721</v>
      </c>
      <c r="B2" s="2" t="s">
        <v>2027</v>
      </c>
      <c r="D2" t="s">
        <v>1881</v>
      </c>
    </row>
    <row r="3" spans="1:4">
      <c r="A3">
        <v>1</v>
      </c>
      <c r="B3" s="33" t="str">
        <f ca="1">INDIRECT(CONCATENATE("faq!",$B$2,A3+3))</f>
        <v xml:space="preserve">1/ Müssen wirklich alle Fragen des Fragenkatalogs beantwortet werden ? </v>
      </c>
      <c r="C3" t="s">
        <v>2075</v>
      </c>
      <c r="D3" t="str">
        <f ca="1">CONCATENATE( C3, ": '",B3,"' ,")</f>
        <v>{q: '1/ Müssen wirklich alle Fragen des Fragenkatalogs beantwortet werden ? ' ,</v>
      </c>
    </row>
    <row r="4" spans="1:4">
      <c r="A4">
        <v>2</v>
      </c>
      <c r="B4" s="33" t="str">
        <f t="shared" ref="B4:B8" ca="1" si="0">INDIRECT(CONCATENATE("faq!",$B$2,A4+3))</f>
        <v>• Das ist nicht notwendig. Aber mit dem Umfang gegebener Antworten wird das Ergebnis zuverlässiger werden. Es ist v.a. wichtig, für Symptome , die man nicht kennt oder zu denen man keine Angaben machen kann, eine "0" bzw. bei Fragen, die man nicht beantworten kann ein "?" einzugeben.</v>
      </c>
      <c r="C4" t="s">
        <v>2074</v>
      </c>
      <c r="D4" t="str">
        <f t="shared" ref="D4:D8" ca="1" si="1">CONCATENATE( C4, ": '",B4,"' ,")</f>
        <v>a: '• Das ist nicht notwendig. Aber mit dem Umfang gegebener Antworten wird das Ergebnis zuverlässiger werden. Es ist v.a. wichtig, für Symptome , die man nicht kennt oder zu denen man keine Angaben machen kann, eine "0" bzw. bei Fragen, die man nicht beantworten kann ein "?" einzugeben.' ,</v>
      </c>
    </row>
    <row r="5" spans="1:4">
      <c r="A5">
        <v>3</v>
      </c>
      <c r="B5" s="33" t="str">
        <f t="shared" ca="1" si="0"/>
        <v xml:space="preserve">2/ Warum eine Einstufung von 0 bis 10; welche Beziehung besteht zu ein- bis dreiwertigen Einstufung bei Kent ? </v>
      </c>
      <c r="C5" t="s">
        <v>2077</v>
      </c>
      <c r="D5" t="str">
        <f t="shared" ca="1" si="1"/>
        <v>},{q: '2/ Warum eine Einstufung von 0 bis 10; welche Beziehung besteht zu ein- bis dreiwertigen Einstufung bei Kent ? ' ,</v>
      </c>
    </row>
    <row r="6" spans="1:4">
      <c r="A6">
        <v>4</v>
      </c>
      <c r="B6" s="33" t="str">
        <f t="shared" ca="1" si="0"/>
        <v>• Kent´s Zahlen sind nicht nur einfache Werte, sondern Klassifikationen. Sie wurden entsprechend der Häufigkeit beobachteter Fälle eingetragen, gemäss einer mathematischen Progression. Wenn ein Mittel dreiwertig ist, wurde das Symptom doppelt so häufig beobachtet wie das eines zweiwertigen Mittels. Es ist nicht zulässig, einfach Kent´s Bewertungszahlen heran zu ziehen.• Aber, um zu funktionieren hat verlangt die Software, daß die angegebenen Vermerke proportional zur Anzahl der Beobachtungen sind: ein Eintrag "8" muß zweimal öfter beobachtet worden sein als ein Symptom, das man mit  "4" bewertet, dieses zweimal öfter als ein Eintrag mit "2" etc.• In Praxis kann man die Wertigkeiten 1, 2 und 3 von Kent mit den Einträgen  "2", "4" bzw. "8" vergleichen.</v>
      </c>
      <c r="C6" t="s">
        <v>2074</v>
      </c>
      <c r="D6" t="str">
        <f t="shared" ca="1" si="1"/>
        <v>a: '• Kent´s Zahlen sind nicht nur einfache Werte, sondern Klassifikationen. Sie wurden entsprechend der Häufigkeit beobachteter Fälle eingetragen, gemäss einer mathematischen Progression. Wenn ein Mittel dreiwertig ist, wurde das Symptom doppelt so häufig beobachtet wie das eines zweiwertigen Mittels. Es ist nicht zulässig, einfach Kent´s Bewertungszahlen heran zu ziehen.• Aber, um zu funktionieren hat verlangt die Software, daß die angegebenen Vermerke proportional zur Anzahl der Beobachtungen sind: ein Eintrag "8" muß zweimal öfter beobachtet worden sein als ein Symptom, das man mit  "4" bewertet, dieses zweimal öfter als ein Eintrag mit "2" etc.• In Praxis kann man die Wertigkeiten 1, 2 und 3 von Kent mit den Einträgen  "2", "4" bzw. "8" vergleichen.' ,</v>
      </c>
    </row>
    <row r="7" spans="1:4">
      <c r="A7">
        <v>5</v>
      </c>
      <c r="B7" s="33" t="str">
        <f t="shared" ca="1" si="0"/>
        <v xml:space="preserve">3/ Warum muss eine Unterscheidung zwischen "0" und "?" gemacht werden? Was ist die Folge? </v>
      </c>
      <c r="C7" t="s">
        <v>2077</v>
      </c>
      <c r="D7" t="str">
        <f t="shared" ca="1" si="1"/>
        <v>},{q: '3/ Warum muss eine Unterscheidung zwischen "0" und "?" gemacht werden? Was ist die Folge? ' ,</v>
      </c>
    </row>
    <row r="8" spans="1:4">
      <c r="A8">
        <v>6</v>
      </c>
      <c r="B8" s="33" t="str">
        <f t="shared" ca="1" si="0"/>
        <v>• Die Unterscheidung ist wichtig, weil:••  "0" bedeutet: "ICH WEISS, der Patient hat dieses Symptom zwar nicht, aber es hätte auftreten können". Die Antwort "0" entspricht also einem ausschliessenden Symptom. ••    "?" bedeutet: "ICH KANN KEINE Antwort geben. Entweder liegen mir keine Informationen vor, oder die Frage trifft auf den Patienten nicht zu, oder ich habe die Frage nicht verstanden. Diese Antwort wird für die Wahl des Mittels neutral bleiben; sie wird die Wahl weder auf die eine noch auf die andere Weise beeinflussen.</v>
      </c>
      <c r="C8" t="s">
        <v>2074</v>
      </c>
      <c r="D8" t="str">
        <f t="shared" ca="1" si="1"/>
        <v>a: '• Die Unterscheidung ist wichtig, weil:••  "0" bedeutet: "ICH WEISS, der Patient hat dieses Symptom zwar nicht, aber es hätte auftreten können". Die Antwort "0" entspricht also einem ausschliessenden Symptom. ••    "?" bedeutet: "ICH KANN KEINE Antwort geben. Entweder liegen mir keine Informationen vor, oder die Frage trifft auf den Patienten nicht zu, oder ich habe die Frage nicht verstanden. Diese Antwort wird für die Wahl des Mittels neutral bleiben; sie wird die Wahl weder auf die eine noch auf die andere Weise beeinflussen.' ,</v>
      </c>
    </row>
    <row r="9" spans="1:4">
      <c r="D9" t="s">
        <v>2076</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questions</vt:lpstr>
      <vt:lpstr>questions_javascript</vt:lpstr>
      <vt:lpstr>app</vt:lpstr>
      <vt:lpstr>app_javascript</vt:lpstr>
      <vt:lpstr>sources</vt:lpstr>
      <vt:lpstr>sources_javascript</vt:lpstr>
      <vt:lpstr>faq</vt:lpstr>
      <vt:lpstr>faq_javascript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cp:lastModifiedBy>
  <dcterms:created xsi:type="dcterms:W3CDTF">2015-01-23T10:08:25Z</dcterms:created>
  <dcterms:modified xsi:type="dcterms:W3CDTF">2015-01-23T18:06:37Z</dcterms:modified>
</cp:coreProperties>
</file>