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\\vmware-host\Shared Folders\Shared\Work\Jobs\Dakota library\V2\"/>
    </mc:Choice>
  </mc:AlternateContent>
  <xr:revisionPtr revIDLastSave="0" documentId="13_ncr:1_{091240BF-7970-4774-A286-10015859C127}" xr6:coauthVersionLast="47" xr6:coauthVersionMax="47" xr10:uidLastSave="{00000000-0000-0000-0000-000000000000}"/>
  <bookViews>
    <workbookView xWindow="2865" yWindow="1620" windowWidth="21600" windowHeight="11385" activeTab="1" xr2:uid="{00000000-000D-0000-FFFF-FFFF00000000}"/>
  </bookViews>
  <sheets>
    <sheet name="Raw" sheetId="1" r:id="rId1"/>
    <sheet name="Combi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" i="2" l="1"/>
  <c r="K96" i="2"/>
  <c r="K97" i="2"/>
  <c r="K98" i="2"/>
  <c r="K99" i="2"/>
  <c r="I98" i="2"/>
  <c r="I99" i="2"/>
  <c r="I97" i="2"/>
  <c r="I54" i="2"/>
  <c r="K54" i="2"/>
  <c r="I53" i="2"/>
  <c r="K53" i="2"/>
  <c r="I52" i="2"/>
  <c r="K52" i="2"/>
  <c r="J98" i="1"/>
  <c r="J99" i="1"/>
  <c r="J100" i="1"/>
  <c r="I98" i="1"/>
  <c r="I99" i="1"/>
  <c r="I100" i="1"/>
  <c r="K90" i="2"/>
  <c r="K91" i="2"/>
  <c r="K92" i="2"/>
  <c r="K93" i="2"/>
  <c r="K9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2" i="2"/>
  <c r="I89" i="2"/>
  <c r="I77" i="2"/>
  <c r="I76" i="2"/>
  <c r="I75" i="2"/>
  <c r="I74" i="2"/>
  <c r="I73" i="2"/>
  <c r="I86" i="2"/>
  <c r="I85" i="2"/>
  <c r="I84" i="2"/>
  <c r="I83" i="2"/>
  <c r="I82" i="2"/>
  <c r="I81" i="2"/>
  <c r="I80" i="2"/>
  <c r="L63" i="1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K106" i="2" l="1"/>
</calcChain>
</file>

<file path=xl/sharedStrings.xml><?xml version="1.0" encoding="utf-8"?>
<sst xmlns="http://schemas.openxmlformats.org/spreadsheetml/2006/main" count="549" uniqueCount="175">
  <si>
    <t>Temp key</t>
  </si>
  <si>
    <t>Area</t>
  </si>
  <si>
    <t>Profile</t>
  </si>
  <si>
    <t>Qty</t>
  </si>
  <si>
    <t>L</t>
  </si>
  <si>
    <t>W</t>
  </si>
  <si>
    <t>T</t>
  </si>
  <si>
    <t>Special?</t>
  </si>
  <si>
    <t>ID</t>
  </si>
  <si>
    <t>CUFT</t>
  </si>
  <si>
    <t>Description</t>
  </si>
  <si>
    <t>north wall</t>
  </si>
  <si>
    <t>p1</t>
  </si>
  <si>
    <t>rectangle 1 (3.625")</t>
  </si>
  <si>
    <t>p2</t>
  </si>
  <si>
    <t>rectangle w/ chamfer</t>
  </si>
  <si>
    <t>p3</t>
  </si>
  <si>
    <t>sill</t>
  </si>
  <si>
    <t>p4</t>
  </si>
  <si>
    <t>rectangle 2 (1")</t>
  </si>
  <si>
    <t>ne wall</t>
  </si>
  <si>
    <t>se wall</t>
  </si>
  <si>
    <t>s wall a</t>
  </si>
  <si>
    <t>s wall b</t>
  </si>
  <si>
    <t>s wall c</t>
  </si>
  <si>
    <t>s wall d</t>
  </si>
  <si>
    <t>s wall e</t>
  </si>
  <si>
    <t>w wall</t>
  </si>
  <si>
    <t>*</t>
  </si>
  <si>
    <t>*r</t>
  </si>
  <si>
    <t>***</t>
  </si>
  <si>
    <t>corner sill</t>
  </si>
  <si>
    <t>p1-26.75-15.625-3.625</t>
  </si>
  <si>
    <t>p1-15.125-15.625-3.625</t>
  </si>
  <si>
    <t>p1-26.75-7.625-3.625</t>
  </si>
  <si>
    <t>p1-15.125-7.625-3.625</t>
  </si>
  <si>
    <t>p1-47.125-4.25-3.625</t>
  </si>
  <si>
    <t>p1-30.125-4.25-3.625</t>
  </si>
  <si>
    <t>p1-47.125-15.625-3.625</t>
  </si>
  <si>
    <t>p1-30.125-15.625-3.625</t>
  </si>
  <si>
    <t>p1-38.75-15.625-3.625</t>
  </si>
  <si>
    <t>p1-38.5-15.625-3.625</t>
  </si>
  <si>
    <t>p1-38.75-12-3.625</t>
  </si>
  <si>
    <t>p1-38.5-12-3.625</t>
  </si>
  <si>
    <t>p1-30.375-3.25-3.625</t>
  </si>
  <si>
    <t>p1-46.875-3.25-3.625</t>
  </si>
  <si>
    <t>p1-30.375-15.625-3.625</t>
  </si>
  <si>
    <t>p1-46.875-15.625-3.625</t>
  </si>
  <si>
    <t>p1-25-15.625-3.625</t>
  </si>
  <si>
    <t>p1-52.25-15.625-3.625</t>
  </si>
  <si>
    <t>p1-25-12.625-3.625</t>
  </si>
  <si>
    <t>p1-52.25-12.625-3.625</t>
  </si>
  <si>
    <t>p1-60-15.625-3.625</t>
  </si>
  <si>
    <t>p1-17.25-15.625-3.625</t>
  </si>
  <si>
    <t>p1-42-15.625-3.625</t>
  </si>
  <si>
    <t>p1-42-14.625-3.625</t>
  </si>
  <si>
    <t>p1-17.25-14.625-3.625</t>
  </si>
  <si>
    <t>p1-30.5-15.625-3.625</t>
  </si>
  <si>
    <t>p1-28.75-15.625-3.625</t>
  </si>
  <si>
    <t>p1-19-15.625-3.625</t>
  </si>
  <si>
    <t>p1-40.25-15.625-3.625</t>
  </si>
  <si>
    <t>p1-19-14.625-3.625</t>
  </si>
  <si>
    <t>p1-40.25-14.625-3.625</t>
  </si>
  <si>
    <t>34, 46, 54</t>
  </si>
  <si>
    <t>s wall a, s wall c, s wall e</t>
  </si>
  <si>
    <t>39, 48, 56</t>
  </si>
  <si>
    <t>s wall b, s wall d, w wall</t>
  </si>
  <si>
    <t>50, 57</t>
  </si>
  <si>
    <t>s wall d, w wall</t>
  </si>
  <si>
    <t>32, 45, 53</t>
  </si>
  <si>
    <t>59, 62, 69, 71, 74, 79, 82</t>
  </si>
  <si>
    <t>ne wall, se wall, s wall b, s wall c,
s wall d, s wall e, w wall</t>
  </si>
  <si>
    <t>68, 78</t>
  </si>
  <si>
    <t>s wall b, s wall e</t>
  </si>
  <si>
    <t>84, 86, 93</t>
  </si>
  <si>
    <t>ne wall, corner sill, s wall c</t>
  </si>
  <si>
    <t>85, 92</t>
  </si>
  <si>
    <t>ne wall, s wall 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</si>
  <si>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</si>
  <si>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</si>
  <si>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</si>
  <si>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</si>
  <si>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</si>
  <si>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</si>
  <si>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</si>
  <si>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</si>
  <si>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</si>
  <si>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</si>
  <si>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</si>
  <si>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</si>
  <si>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</si>
  <si>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</si>
  <si>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</si>
  <si>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</si>
  <si>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</si>
  <si>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</si>
  <si>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U</t>
  </si>
  <si>
    <t>V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</si>
  <si>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</si>
  <si>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</si>
  <si>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</si>
  <si>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</si>
  <si>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</si>
  <si>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</si>
  <si>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</si>
  <si>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</si>
  <si>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</si>
  <si>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</si>
  <si>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</si>
  <si>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</si>
  <si>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</si>
  <si>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</si>
  <si>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</si>
  <si>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</si>
  <si>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</si>
  <si>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</si>
  <si>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</si>
  <si>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</si>
  <si>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</si>
  <si>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</si>
  <si>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</si>
  <si>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</si>
  <si>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</si>
  <si>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</si>
  <si>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</si>
  <si>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</si>
  <si>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</si>
  <si>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</si>
  <si>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</si>
  <si>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</si>
  <si>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</si>
  <si>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</si>
  <si>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</si>
  <si>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</si>
  <si>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</si>
  <si>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</si>
  <si>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</si>
  <si>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</si>
  <si>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</si>
  <si>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BR</t>
  </si>
  <si>
    <t>BS</t>
  </si>
  <si>
    <t>BT</t>
  </si>
  <si>
    <t>BU</t>
  </si>
  <si>
    <t>BV</t>
  </si>
  <si>
    <t>BW</t>
  </si>
  <si>
    <t>BX</t>
  </si>
  <si>
    <t>BM</t>
  </si>
  <si>
    <t>BN</t>
  </si>
  <si>
    <t>BO</t>
  </si>
  <si>
    <t>BP</t>
  </si>
  <si>
    <t>BQ</t>
  </si>
  <si>
    <t>BY</t>
  </si>
  <si>
    <t>KEY</t>
  </si>
  <si>
    <t>Key</t>
  </si>
  <si>
    <t>p2s</t>
  </si>
  <si>
    <t>p3s</t>
  </si>
  <si>
    <t>FT³</t>
  </si>
  <si>
    <t>running ttl</t>
  </si>
  <si>
    <t>CA</t>
  </si>
  <si>
    <t>CB</t>
  </si>
  <si>
    <t>BZ</t>
  </si>
  <si>
    <t>p2-13.5-4.125-3.625</t>
  </si>
  <si>
    <t>p1-60-13.5-3.625</t>
  </si>
  <si>
    <t>p1-17.25-13.5-3.625</t>
  </si>
  <si>
    <t>se wall *added after</t>
  </si>
  <si>
    <t>TYPO, DELETED AND ADDED TO AZ</t>
  </si>
  <si>
    <t>CC</t>
  </si>
  <si>
    <t>CD</t>
  </si>
  <si>
    <t>CE</t>
  </si>
  <si>
    <t>CF</t>
  </si>
  <si>
    <t>CG</t>
  </si>
  <si>
    <t>*p</t>
  </si>
  <si>
    <t>monument</t>
  </si>
  <si>
    <t>CH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</si>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</sst>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2" fillId="7" borderId="0" xfId="0" applyFont="1" applyFill="1"/>
    <xf numFmtId="0" fontId="0" fillId="7" borderId="0" xfId="0" applyFill="1"/>
    <xf numFmtId="2" fontId="2" fillId="7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3" borderId="0" xfId="0" applyFont="1" applyFill="1"/>
    <xf numFmtId="0" fontId="5" fillId="9" borderId="0" xfId="0" applyFont="1" applyFill="1"/>
    <xf numFmtId="0" fontId="5" fillId="10" borderId="0" xfId="0" applyFont="1" applyFill="1"/>
    <xf numFmtId="0" fontId="6" fillId="0" borderId="0" xfId="0" applyFont="1"/>
    <xf numFmtId="0" fontId="0" fillId="11" borderId="0" xfId="0" applyFill="1"/>
    <xf numFmtId="0" fontId="4" fillId="11" borderId="0" xfId="0" applyFont="1" applyFill="1"/>
    <xf numFmtId="0" fontId="0" fillId="12" borderId="0" xfId="0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3" borderId="0" xfId="0" applyFill="1"/>
    <xf numFmtId="0" fontId="2" fillId="15" borderId="0" xfId="0" applyFont="1" applyFill="1"/>
    <xf numFmtId="0" fontId="0" fillId="15" borderId="0" xfId="0" applyFill="1"/>
    <xf numFmtId="0" fontId="5" fillId="15" borderId="0" xfId="0" applyFont="1" applyFill="1"/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152400</xdr:colOff>
      <xdr:row>1</xdr:row>
      <xdr:rowOff>152400</xdr:rowOff>
    </xdr:from>
    <xdr:ext cx="5029200" cy="3724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21</xdr:row>
      <xdr:rowOff>152400</xdr:rowOff>
    </xdr:from>
    <xdr:ext cx="5467350" cy="574357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152400</xdr:colOff>
      <xdr:row>51</xdr:row>
      <xdr:rowOff>152400</xdr:rowOff>
    </xdr:from>
    <xdr:ext cx="4038600" cy="4448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M1001"/>
  <sheetViews>
    <sheetView topLeftCell="A43" workbookViewId="0">
      <selection activeCell="H68" sqref="H68"/>
    </sheetView>
  </sheetViews>
  <sheetFormatPr defaultColWidth="12.5703125" defaultRowHeight="15.75" customHeight="1" x14ac:dyDescent="0.2"/>
  <cols>
    <col min="1" max="1" width="9.85546875" bestFit="1" customWidth="1"/>
    <col min="2" max="2" width="9" bestFit="1" customWidth="1"/>
    <col min="3" max="3" width="7" bestFit="1" customWidth="1"/>
    <col min="4" max="4" width="4" bestFit="1" customWidth="1"/>
    <col min="5" max="6" width="7" bestFit="1" customWidth="1"/>
    <col min="7" max="7" width="6" bestFit="1" customWidth="1"/>
    <col min="8" max="8" width="9" bestFit="1" customWidth="1"/>
    <col min="9" max="9" width="22" bestFit="1" customWidth="1"/>
    <col min="10" max="10" width="6.5703125" bestFit="1" customWidth="1"/>
    <col min="11" max="11" width="6.140625" customWidth="1"/>
    <col min="12" max="12" width="7" bestFit="1" customWidth="1"/>
    <col min="13" max="13" width="18.42578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1" t="s">
        <v>152</v>
      </c>
      <c r="L1" s="1" t="s">
        <v>2</v>
      </c>
      <c r="M1" s="1" t="s">
        <v>10</v>
      </c>
    </row>
    <row r="2" spans="1:13" x14ac:dyDescent="0.2">
      <c r="A2" s="3">
        <v>1</v>
      </c>
      <c r="B2" s="3" t="s">
        <v>11</v>
      </c>
      <c r="C2" s="3" t="s">
        <v>12</v>
      </c>
      <c r="D2" s="3">
        <v>2</v>
      </c>
      <c r="E2" s="3">
        <v>26.75</v>
      </c>
      <c r="F2" s="3">
        <v>15.625</v>
      </c>
      <c r="G2" s="3">
        <v>3.625</v>
      </c>
      <c r="I2" s="3" t="str">
        <f t="shared" ref="I2:I98" si="0">CONCATENATE(C2,"-",E2,"-",F2,"-",G2,H2)</f>
        <v>p1-26.75-15.625-3.625</v>
      </c>
      <c r="J2" s="4">
        <f t="shared" ref="J2:J98" si="1">((E2*F2*G2)/1728)*D2</f>
        <v>1.7536304615162037</v>
      </c>
      <c r="K2" s="3"/>
      <c r="L2" s="3" t="s">
        <v>12</v>
      </c>
      <c r="M2" s="3" t="s">
        <v>13</v>
      </c>
    </row>
    <row r="3" spans="1:13" x14ac:dyDescent="0.2">
      <c r="A3" s="3">
        <v>2</v>
      </c>
      <c r="B3" s="3" t="s">
        <v>11</v>
      </c>
      <c r="C3" s="3" t="s">
        <v>12</v>
      </c>
      <c r="D3" s="3">
        <v>2</v>
      </c>
      <c r="E3" s="3">
        <v>15.125</v>
      </c>
      <c r="F3" s="3">
        <v>15.625</v>
      </c>
      <c r="G3" s="3">
        <v>3.625</v>
      </c>
      <c r="I3" s="3" t="str">
        <f t="shared" si="0"/>
        <v>p1-15.125-15.625-3.625</v>
      </c>
      <c r="J3" s="4">
        <f t="shared" si="1"/>
        <v>0.99153871889467593</v>
      </c>
      <c r="K3" s="3"/>
      <c r="L3" s="3" t="s">
        <v>14</v>
      </c>
      <c r="M3" s="3" t="s">
        <v>15</v>
      </c>
    </row>
    <row r="4" spans="1:13" x14ac:dyDescent="0.2">
      <c r="A4" s="3">
        <v>3</v>
      </c>
      <c r="B4" s="3" t="s">
        <v>11</v>
      </c>
      <c r="C4" s="3" t="s">
        <v>12</v>
      </c>
      <c r="D4" s="3">
        <v>2</v>
      </c>
      <c r="E4" s="3">
        <v>26.75</v>
      </c>
      <c r="F4" s="3">
        <v>7.625</v>
      </c>
      <c r="G4" s="3">
        <v>3.625</v>
      </c>
      <c r="I4" s="3" t="str">
        <f t="shared" si="0"/>
        <v>p1-26.75-7.625-3.625</v>
      </c>
      <c r="J4" s="4">
        <f t="shared" si="1"/>
        <v>0.85577166521990744</v>
      </c>
      <c r="K4" s="3"/>
      <c r="L4" s="3" t="s">
        <v>16</v>
      </c>
      <c r="M4" s="3" t="s">
        <v>17</v>
      </c>
    </row>
    <row r="5" spans="1:13" x14ac:dyDescent="0.2">
      <c r="A5" s="3">
        <v>4</v>
      </c>
      <c r="B5" s="3" t="s">
        <v>11</v>
      </c>
      <c r="C5" s="3" t="s">
        <v>12</v>
      </c>
      <c r="D5" s="3">
        <v>2</v>
      </c>
      <c r="E5" s="3">
        <v>15.125</v>
      </c>
      <c r="F5" s="3">
        <v>7.625</v>
      </c>
      <c r="G5" s="3">
        <v>3.625</v>
      </c>
      <c r="I5" s="3" t="str">
        <f t="shared" si="0"/>
        <v>p1-15.125-7.625-3.625</v>
      </c>
      <c r="J5" s="4">
        <f t="shared" si="1"/>
        <v>0.48387089482060186</v>
      </c>
      <c r="L5" s="3" t="s">
        <v>18</v>
      </c>
      <c r="M5" s="3" t="s">
        <v>19</v>
      </c>
    </row>
    <row r="6" spans="1:13" x14ac:dyDescent="0.2">
      <c r="A6" s="3">
        <v>5</v>
      </c>
      <c r="B6" s="3" t="s">
        <v>20</v>
      </c>
      <c r="C6" s="3" t="s">
        <v>12</v>
      </c>
      <c r="D6" s="3">
        <v>1</v>
      </c>
      <c r="E6" s="3">
        <v>47.125</v>
      </c>
      <c r="F6" s="3">
        <v>4.25</v>
      </c>
      <c r="G6" s="3">
        <v>3.625</v>
      </c>
      <c r="I6" s="3" t="str">
        <f t="shared" si="0"/>
        <v>p1-47.125-4.25-3.625</v>
      </c>
      <c r="J6" s="4">
        <f t="shared" si="1"/>
        <v>0.42015019169560186</v>
      </c>
    </row>
    <row r="7" spans="1:13" x14ac:dyDescent="0.2">
      <c r="A7" s="3">
        <v>6</v>
      </c>
      <c r="B7" s="3" t="s">
        <v>20</v>
      </c>
      <c r="C7" s="3" t="s">
        <v>12</v>
      </c>
      <c r="D7" s="3">
        <v>1</v>
      </c>
      <c r="E7" s="3">
        <v>30.125</v>
      </c>
      <c r="F7" s="3">
        <v>4.25</v>
      </c>
      <c r="G7" s="3">
        <v>3.625</v>
      </c>
      <c r="I7" s="3" t="str">
        <f t="shared" si="0"/>
        <v>p1-30.125-4.25-3.625</v>
      </c>
      <c r="J7" s="4">
        <f t="shared" si="1"/>
        <v>0.26858407479745372</v>
      </c>
    </row>
    <row r="8" spans="1:13" x14ac:dyDescent="0.2">
      <c r="A8" s="3">
        <v>7</v>
      </c>
      <c r="B8" s="3" t="s">
        <v>20</v>
      </c>
      <c r="C8" s="3" t="s">
        <v>12</v>
      </c>
      <c r="D8" s="3">
        <v>13</v>
      </c>
      <c r="E8" s="3">
        <v>47.125</v>
      </c>
      <c r="F8" s="3">
        <v>15.625</v>
      </c>
      <c r="G8" s="3">
        <v>3.625</v>
      </c>
      <c r="I8" s="3" t="str">
        <f t="shared" si="0"/>
        <v>p1-47.125-15.625-3.625</v>
      </c>
      <c r="J8" s="4">
        <f t="shared" si="1"/>
        <v>20.08070769133391</v>
      </c>
    </row>
    <row r="9" spans="1:13" x14ac:dyDescent="0.2">
      <c r="A9" s="3">
        <v>8</v>
      </c>
      <c r="B9" s="3" t="s">
        <v>20</v>
      </c>
      <c r="C9" s="3" t="s">
        <v>12</v>
      </c>
      <c r="D9" s="3">
        <v>13</v>
      </c>
      <c r="E9" s="3">
        <v>30.125</v>
      </c>
      <c r="F9" s="3">
        <v>15.625</v>
      </c>
      <c r="G9" s="3">
        <v>3.625</v>
      </c>
      <c r="I9" s="3" t="str">
        <f t="shared" si="0"/>
        <v>p1-30.125-15.625-3.625</v>
      </c>
      <c r="J9" s="4">
        <f t="shared" si="1"/>
        <v>12.836738868995949</v>
      </c>
    </row>
    <row r="10" spans="1:13" x14ac:dyDescent="0.2">
      <c r="A10" s="3">
        <v>9</v>
      </c>
      <c r="B10" s="3" t="s">
        <v>20</v>
      </c>
      <c r="C10" s="3" t="s">
        <v>12</v>
      </c>
      <c r="D10" s="3">
        <v>22</v>
      </c>
      <c r="E10" s="3">
        <v>38.75</v>
      </c>
      <c r="F10" s="3">
        <v>15.625</v>
      </c>
      <c r="G10" s="3">
        <v>3.625</v>
      </c>
      <c r="I10" s="3" t="str">
        <f t="shared" si="0"/>
        <v>p1-38.75-15.625-3.625</v>
      </c>
      <c r="J10" s="4">
        <f t="shared" si="1"/>
        <v>27.943363896122687</v>
      </c>
    </row>
    <row r="11" spans="1:13" x14ac:dyDescent="0.2">
      <c r="A11" s="3">
        <v>10</v>
      </c>
      <c r="B11" s="3" t="s">
        <v>20</v>
      </c>
      <c r="C11" s="3" t="s">
        <v>12</v>
      </c>
      <c r="D11" s="3">
        <v>22</v>
      </c>
      <c r="E11" s="3">
        <v>38.5</v>
      </c>
      <c r="F11" s="3">
        <v>15.625</v>
      </c>
      <c r="G11" s="3">
        <v>3.625</v>
      </c>
      <c r="I11" s="3" t="str">
        <f t="shared" si="0"/>
        <v>p1-38.5-15.625-3.625</v>
      </c>
      <c r="J11" s="4">
        <f t="shared" si="1"/>
        <v>27.763084129050927</v>
      </c>
    </row>
    <row r="12" spans="1:13" x14ac:dyDescent="0.2">
      <c r="A12" s="3">
        <v>11</v>
      </c>
      <c r="B12" s="3" t="s">
        <v>20</v>
      </c>
      <c r="C12" s="3" t="s">
        <v>12</v>
      </c>
      <c r="D12" s="3">
        <v>1</v>
      </c>
      <c r="E12" s="3">
        <v>38.75</v>
      </c>
      <c r="F12" s="3">
        <v>12</v>
      </c>
      <c r="G12" s="3">
        <v>3.625</v>
      </c>
      <c r="I12" s="3" t="str">
        <f t="shared" si="0"/>
        <v>p1-38.75-12-3.625</v>
      </c>
      <c r="J12" s="4">
        <f t="shared" si="1"/>
        <v>0.97547743055555558</v>
      </c>
    </row>
    <row r="13" spans="1:13" x14ac:dyDescent="0.2">
      <c r="A13" s="3">
        <v>12</v>
      </c>
      <c r="B13" s="3" t="s">
        <v>20</v>
      </c>
      <c r="C13" s="3" t="s">
        <v>12</v>
      </c>
      <c r="D13" s="3">
        <v>1</v>
      </c>
      <c r="E13" s="3">
        <v>38.5</v>
      </c>
      <c r="F13" s="3">
        <v>12</v>
      </c>
      <c r="G13" s="3">
        <v>3.625</v>
      </c>
      <c r="I13" s="3" t="str">
        <f t="shared" si="0"/>
        <v>p1-38.5-12-3.625</v>
      </c>
      <c r="J13" s="4">
        <f t="shared" si="1"/>
        <v>0.96918402777777779</v>
      </c>
    </row>
    <row r="14" spans="1:13" x14ac:dyDescent="0.2">
      <c r="A14" s="3">
        <v>13</v>
      </c>
      <c r="B14" s="3" t="s">
        <v>20</v>
      </c>
      <c r="C14" s="3" t="s">
        <v>12</v>
      </c>
      <c r="D14" s="3">
        <v>1</v>
      </c>
      <c r="E14" s="3">
        <v>30.375</v>
      </c>
      <c r="F14" s="3">
        <v>3.25</v>
      </c>
      <c r="G14" s="3">
        <v>3.625</v>
      </c>
      <c r="I14" s="3" t="str">
        <f t="shared" si="0"/>
        <v>p1-30.375-3.25-3.625</v>
      </c>
      <c r="J14" s="4">
        <f t="shared" si="1"/>
        <v>0.20709228515625</v>
      </c>
    </row>
    <row r="15" spans="1:13" x14ac:dyDescent="0.2">
      <c r="A15" s="3">
        <v>14</v>
      </c>
      <c r="B15" s="3" t="s">
        <v>20</v>
      </c>
      <c r="C15" s="3" t="s">
        <v>12</v>
      </c>
      <c r="D15" s="3">
        <v>1</v>
      </c>
      <c r="E15" s="3">
        <v>46.875</v>
      </c>
      <c r="F15" s="3">
        <v>3.25</v>
      </c>
      <c r="G15" s="3">
        <v>3.625</v>
      </c>
      <c r="I15" s="3" t="str">
        <f t="shared" si="0"/>
        <v>p1-46.875-3.25-3.625</v>
      </c>
      <c r="J15" s="4">
        <f t="shared" si="1"/>
        <v>0.31958685980902779</v>
      </c>
    </row>
    <row r="16" spans="1:13" x14ac:dyDescent="0.2">
      <c r="A16" s="3">
        <v>15</v>
      </c>
      <c r="B16" s="3" t="s">
        <v>20</v>
      </c>
      <c r="C16" s="3" t="s">
        <v>12</v>
      </c>
      <c r="D16" s="3">
        <v>15</v>
      </c>
      <c r="E16" s="3">
        <v>30.375</v>
      </c>
      <c r="F16" s="3">
        <v>15.625</v>
      </c>
      <c r="G16" s="3">
        <v>3.625</v>
      </c>
      <c r="I16" s="3" t="str">
        <f t="shared" si="0"/>
        <v>p1-30.375-15.625-3.625</v>
      </c>
      <c r="J16" s="4">
        <f t="shared" si="1"/>
        <v>14.934539794921875</v>
      </c>
    </row>
    <row r="17" spans="1:10" x14ac:dyDescent="0.2">
      <c r="A17" s="3">
        <v>16</v>
      </c>
      <c r="B17" s="3" t="s">
        <v>20</v>
      </c>
      <c r="C17" s="3" t="s">
        <v>12</v>
      </c>
      <c r="D17" s="3">
        <v>15</v>
      </c>
      <c r="E17" s="3">
        <v>46.875</v>
      </c>
      <c r="F17" s="3">
        <v>15.625</v>
      </c>
      <c r="G17" s="3">
        <v>3.625</v>
      </c>
      <c r="I17" s="3" t="str">
        <f t="shared" si="0"/>
        <v>p1-46.875-15.625-3.625</v>
      </c>
      <c r="J17" s="4">
        <f t="shared" si="1"/>
        <v>23.047129313151039</v>
      </c>
    </row>
    <row r="18" spans="1:10" x14ac:dyDescent="0.2">
      <c r="A18" s="3">
        <v>17</v>
      </c>
      <c r="B18" s="3" t="s">
        <v>20</v>
      </c>
      <c r="C18" s="3" t="s">
        <v>12</v>
      </c>
      <c r="D18" s="3">
        <v>6</v>
      </c>
      <c r="E18" s="3">
        <v>25</v>
      </c>
      <c r="F18" s="3">
        <v>15.625</v>
      </c>
      <c r="G18" s="3">
        <v>3.625</v>
      </c>
      <c r="I18" s="3" t="str">
        <f t="shared" si="0"/>
        <v>p1-25-15.625-3.625</v>
      </c>
      <c r="J18" s="4">
        <f t="shared" si="1"/>
        <v>4.9167209201388884</v>
      </c>
    </row>
    <row r="19" spans="1:10" x14ac:dyDescent="0.2">
      <c r="A19" s="3">
        <v>18</v>
      </c>
      <c r="B19" s="3" t="s">
        <v>20</v>
      </c>
      <c r="C19" s="3" t="s">
        <v>12</v>
      </c>
      <c r="D19" s="3">
        <v>6</v>
      </c>
      <c r="E19" s="3">
        <v>52.25</v>
      </c>
      <c r="F19" s="3">
        <v>15.625</v>
      </c>
      <c r="G19" s="3">
        <v>3.625</v>
      </c>
      <c r="I19" s="3" t="str">
        <f t="shared" si="0"/>
        <v>p1-52.25-15.625-3.625</v>
      </c>
      <c r="J19" s="4">
        <f t="shared" si="1"/>
        <v>10.275946723090279</v>
      </c>
    </row>
    <row r="20" spans="1:10" x14ac:dyDescent="0.2">
      <c r="A20" s="3">
        <v>19</v>
      </c>
      <c r="B20" s="3" t="s">
        <v>20</v>
      </c>
      <c r="C20" s="3" t="s">
        <v>12</v>
      </c>
      <c r="D20" s="3">
        <v>1</v>
      </c>
      <c r="E20" s="3">
        <v>25</v>
      </c>
      <c r="F20" s="3">
        <v>9.375</v>
      </c>
      <c r="G20" s="3">
        <v>3.625</v>
      </c>
      <c r="I20" s="3" t="str">
        <f t="shared" si="0"/>
        <v>p1-25-9.375-3.625</v>
      </c>
      <c r="J20" s="4">
        <f t="shared" si="1"/>
        <v>0.4916720920138889</v>
      </c>
    </row>
    <row r="21" spans="1:10" x14ac:dyDescent="0.2">
      <c r="A21" s="3">
        <v>20</v>
      </c>
      <c r="B21" s="3" t="s">
        <v>20</v>
      </c>
      <c r="C21" s="3" t="s">
        <v>12</v>
      </c>
      <c r="D21" s="3">
        <v>1</v>
      </c>
      <c r="E21" s="3">
        <v>52.25</v>
      </c>
      <c r="F21" s="3">
        <v>9.375</v>
      </c>
      <c r="G21" s="3">
        <v>3.625</v>
      </c>
      <c r="I21" s="3" t="str">
        <f t="shared" si="0"/>
        <v>p1-52.25-9.375-3.625</v>
      </c>
      <c r="J21" s="4">
        <f t="shared" si="1"/>
        <v>1.0275946723090277</v>
      </c>
    </row>
    <row r="22" spans="1:10" x14ac:dyDescent="0.2">
      <c r="A22" s="3">
        <v>21</v>
      </c>
      <c r="B22" s="3" t="s">
        <v>21</v>
      </c>
      <c r="C22" s="3" t="s">
        <v>12</v>
      </c>
      <c r="D22" s="3">
        <v>28</v>
      </c>
      <c r="E22" s="3">
        <v>60</v>
      </c>
      <c r="F22" s="3">
        <v>15.625</v>
      </c>
      <c r="G22" s="3">
        <v>3.625</v>
      </c>
      <c r="I22" s="3" t="str">
        <f t="shared" si="0"/>
        <v>p1-60-15.625-3.625</v>
      </c>
      <c r="J22" s="4">
        <f t="shared" si="1"/>
        <v>55.067274305555557</v>
      </c>
    </row>
    <row r="23" spans="1:10" x14ac:dyDescent="0.2">
      <c r="A23" s="3">
        <v>22</v>
      </c>
      <c r="B23" s="3" t="s">
        <v>21</v>
      </c>
      <c r="C23" s="3" t="s">
        <v>12</v>
      </c>
      <c r="D23" s="3">
        <v>40</v>
      </c>
      <c r="E23" s="3">
        <v>17.25</v>
      </c>
      <c r="F23" s="3">
        <v>15.625</v>
      </c>
      <c r="G23" s="3">
        <v>3.625</v>
      </c>
      <c r="I23" s="3" t="str">
        <f t="shared" si="0"/>
        <v>p1-17.25-15.625-3.625</v>
      </c>
      <c r="J23" s="4">
        <f t="shared" si="1"/>
        <v>22.616916232638889</v>
      </c>
    </row>
    <row r="24" spans="1:10" x14ac:dyDescent="0.2">
      <c r="A24" s="3">
        <v>23</v>
      </c>
      <c r="B24" s="3" t="s">
        <v>21</v>
      </c>
      <c r="C24" s="3" t="s">
        <v>12</v>
      </c>
      <c r="D24" s="3">
        <v>12</v>
      </c>
      <c r="E24" s="3">
        <v>42</v>
      </c>
      <c r="F24" s="3">
        <v>15.625</v>
      </c>
      <c r="G24" s="3">
        <v>3.625</v>
      </c>
      <c r="I24" s="3" t="str">
        <f t="shared" si="0"/>
        <v>p1-42-15.625-3.625</v>
      </c>
      <c r="J24" s="4">
        <f t="shared" si="1"/>
        <v>16.520182291666664</v>
      </c>
    </row>
    <row r="25" spans="1:10" x14ac:dyDescent="0.2">
      <c r="A25" s="3">
        <v>24</v>
      </c>
      <c r="B25" s="3" t="s">
        <v>22</v>
      </c>
      <c r="C25" s="3" t="s">
        <v>12</v>
      </c>
      <c r="D25" s="3">
        <v>1</v>
      </c>
      <c r="E25" s="3">
        <v>42</v>
      </c>
      <c r="F25" s="3">
        <v>14.625</v>
      </c>
      <c r="G25" s="3">
        <v>3.625</v>
      </c>
      <c r="I25" s="3" t="str">
        <f t="shared" si="0"/>
        <v>p1-42-14.625-3.625</v>
      </c>
      <c r="J25" s="4">
        <f t="shared" si="1"/>
        <v>1.28857421875</v>
      </c>
    </row>
    <row r="26" spans="1:10" x14ac:dyDescent="0.2">
      <c r="A26" s="3">
        <v>25</v>
      </c>
      <c r="B26" s="3" t="s">
        <v>22</v>
      </c>
      <c r="C26" s="3" t="s">
        <v>12</v>
      </c>
      <c r="D26" s="3">
        <v>1</v>
      </c>
      <c r="E26" s="3">
        <v>17.25</v>
      </c>
      <c r="F26" s="3">
        <v>14.625</v>
      </c>
      <c r="G26" s="3">
        <v>3.625</v>
      </c>
      <c r="I26" s="3" t="str">
        <f t="shared" si="0"/>
        <v>p1-17.25-14.625-3.625</v>
      </c>
      <c r="J26" s="4">
        <f t="shared" si="1"/>
        <v>0.52923583984375</v>
      </c>
    </row>
    <row r="27" spans="1:10" x14ac:dyDescent="0.2">
      <c r="A27" s="3">
        <v>26</v>
      </c>
      <c r="B27" s="3" t="s">
        <v>22</v>
      </c>
      <c r="C27" s="3" t="s">
        <v>12</v>
      </c>
      <c r="D27" s="3">
        <v>2</v>
      </c>
      <c r="E27" s="3">
        <v>30.5</v>
      </c>
      <c r="F27" s="3">
        <v>15.625</v>
      </c>
      <c r="G27" s="3">
        <v>3.625</v>
      </c>
      <c r="I27" s="3" t="str">
        <f t="shared" si="0"/>
        <v>p1-30.5-15.625-3.625</v>
      </c>
      <c r="J27" s="4">
        <f t="shared" si="1"/>
        <v>1.9994665075231481</v>
      </c>
    </row>
    <row r="28" spans="1:10" x14ac:dyDescent="0.2">
      <c r="A28" s="3">
        <v>27</v>
      </c>
      <c r="B28" s="3" t="s">
        <v>22</v>
      </c>
      <c r="C28" s="3" t="s">
        <v>12</v>
      </c>
      <c r="D28" s="3">
        <v>2</v>
      </c>
      <c r="E28" s="3">
        <v>28.75</v>
      </c>
      <c r="F28" s="3">
        <v>15.625</v>
      </c>
      <c r="G28" s="3">
        <v>3.625</v>
      </c>
      <c r="I28" s="3" t="str">
        <f t="shared" si="0"/>
        <v>p1-28.75-15.625-3.625</v>
      </c>
      <c r="J28" s="4">
        <f t="shared" si="1"/>
        <v>1.8847430193865742</v>
      </c>
    </row>
    <row r="29" spans="1:10" x14ac:dyDescent="0.2">
      <c r="A29" s="3">
        <v>28</v>
      </c>
      <c r="B29" s="3" t="s">
        <v>22</v>
      </c>
      <c r="C29" s="3" t="s">
        <v>12</v>
      </c>
      <c r="D29" s="3">
        <v>4</v>
      </c>
      <c r="E29" s="3">
        <v>19</v>
      </c>
      <c r="F29" s="3">
        <v>15.625</v>
      </c>
      <c r="G29" s="3">
        <v>3.625</v>
      </c>
      <c r="I29" s="3" t="str">
        <f t="shared" si="0"/>
        <v>p1-19-15.625-3.625</v>
      </c>
      <c r="J29" s="4">
        <f t="shared" si="1"/>
        <v>2.4911385995370372</v>
      </c>
    </row>
    <row r="30" spans="1:10" x14ac:dyDescent="0.2">
      <c r="A30" s="3">
        <v>29</v>
      </c>
      <c r="B30" s="3" t="s">
        <v>22</v>
      </c>
      <c r="C30" s="3" t="s">
        <v>12</v>
      </c>
      <c r="D30" s="3">
        <v>4</v>
      </c>
      <c r="E30" s="3">
        <v>40.25</v>
      </c>
      <c r="F30" s="3">
        <v>15.625</v>
      </c>
      <c r="G30" s="3">
        <v>3.625</v>
      </c>
      <c r="I30" s="3" t="str">
        <f t="shared" si="0"/>
        <v>p1-40.25-15.625-3.625</v>
      </c>
      <c r="J30" s="4">
        <f t="shared" si="1"/>
        <v>5.2772804542824074</v>
      </c>
    </row>
    <row r="31" spans="1:10" x14ac:dyDescent="0.2">
      <c r="A31" s="3">
        <v>30</v>
      </c>
      <c r="B31" s="3" t="s">
        <v>22</v>
      </c>
      <c r="C31" s="3" t="s">
        <v>12</v>
      </c>
      <c r="D31" s="3">
        <v>1</v>
      </c>
      <c r="E31" s="3">
        <v>19</v>
      </c>
      <c r="F31" s="3">
        <v>14.625</v>
      </c>
      <c r="G31" s="3">
        <v>3.625</v>
      </c>
      <c r="I31" s="3" t="str">
        <f t="shared" si="0"/>
        <v>p1-19-14.625-3.625</v>
      </c>
      <c r="J31" s="4">
        <f t="shared" si="1"/>
        <v>0.58292643229166663</v>
      </c>
    </row>
    <row r="32" spans="1:10" x14ac:dyDescent="0.2">
      <c r="A32" s="3">
        <v>31</v>
      </c>
      <c r="B32" s="3" t="s">
        <v>22</v>
      </c>
      <c r="C32" s="3" t="s">
        <v>12</v>
      </c>
      <c r="D32" s="3">
        <v>1</v>
      </c>
      <c r="E32" s="3">
        <v>40.25</v>
      </c>
      <c r="F32" s="3">
        <v>14.625</v>
      </c>
      <c r="G32" s="3">
        <v>3.625</v>
      </c>
      <c r="I32" s="3" t="str">
        <f t="shared" si="0"/>
        <v>p1-40.25-14.625-3.625</v>
      </c>
      <c r="J32" s="4">
        <f t="shared" si="1"/>
        <v>1.2348836263020833</v>
      </c>
    </row>
    <row r="33" spans="1:10" x14ac:dyDescent="0.2">
      <c r="A33" s="3">
        <v>32</v>
      </c>
      <c r="B33" s="3" t="s">
        <v>22</v>
      </c>
      <c r="C33" s="3" t="s">
        <v>12</v>
      </c>
      <c r="D33" s="3">
        <v>13</v>
      </c>
      <c r="E33" s="3">
        <v>17.625</v>
      </c>
      <c r="F33" s="3">
        <v>15.625</v>
      </c>
      <c r="G33" s="3">
        <v>3.625</v>
      </c>
      <c r="I33" s="3" t="str">
        <f t="shared" si="0"/>
        <v>p1-17.625-15.625-3.625</v>
      </c>
      <c r="J33" s="4">
        <f t="shared" si="1"/>
        <v>7.5102912055121527</v>
      </c>
    </row>
    <row r="34" spans="1:10" x14ac:dyDescent="0.2">
      <c r="A34" s="3">
        <v>33</v>
      </c>
      <c r="B34" s="3" t="s">
        <v>22</v>
      </c>
      <c r="C34" s="3" t="s">
        <v>12</v>
      </c>
      <c r="D34" s="3">
        <v>11</v>
      </c>
      <c r="E34" s="3">
        <v>59.625</v>
      </c>
      <c r="F34" s="3">
        <v>15.625</v>
      </c>
      <c r="G34" s="3">
        <v>3.625</v>
      </c>
      <c r="I34" s="3" t="str">
        <f t="shared" si="0"/>
        <v>p1-59.625-15.625-3.625</v>
      </c>
      <c r="J34" s="4">
        <f t="shared" si="1"/>
        <v>21.498362223307289</v>
      </c>
    </row>
    <row r="35" spans="1:10" x14ac:dyDescent="0.2">
      <c r="A35" s="3">
        <v>34</v>
      </c>
      <c r="B35" s="3" t="s">
        <v>22</v>
      </c>
      <c r="C35" s="3" t="s">
        <v>12</v>
      </c>
      <c r="D35" s="3">
        <v>2</v>
      </c>
      <c r="E35" s="3">
        <v>19.625</v>
      </c>
      <c r="F35" s="3">
        <v>15.625</v>
      </c>
      <c r="G35" s="3">
        <v>3.625</v>
      </c>
      <c r="I35" s="3" t="str">
        <f t="shared" si="0"/>
        <v>p1-19.625-15.625-3.625</v>
      </c>
      <c r="J35" s="4">
        <f t="shared" si="1"/>
        <v>1.2865419741030093</v>
      </c>
    </row>
    <row r="36" spans="1:10" x14ac:dyDescent="0.2">
      <c r="A36" s="3">
        <v>35</v>
      </c>
      <c r="B36" s="3" t="s">
        <v>22</v>
      </c>
      <c r="C36" s="3" t="s">
        <v>12</v>
      </c>
      <c r="D36" s="3">
        <v>1</v>
      </c>
      <c r="E36" s="3">
        <v>17.625</v>
      </c>
      <c r="F36" s="3">
        <v>3.625</v>
      </c>
      <c r="G36" s="3">
        <v>3.625</v>
      </c>
      <c r="I36" s="3" t="str">
        <f t="shared" si="0"/>
        <v>p1-17.625-3.625-3.625</v>
      </c>
      <c r="J36" s="4">
        <f t="shared" si="1"/>
        <v>0.1340298122829861</v>
      </c>
    </row>
    <row r="37" spans="1:10" x14ac:dyDescent="0.2">
      <c r="A37" s="3">
        <v>36</v>
      </c>
      <c r="B37" s="3" t="s">
        <v>22</v>
      </c>
      <c r="C37" s="3" t="s">
        <v>12</v>
      </c>
      <c r="D37" s="3">
        <v>1</v>
      </c>
      <c r="E37" s="3">
        <v>19.625</v>
      </c>
      <c r="F37" s="3">
        <v>3.625</v>
      </c>
      <c r="G37" s="3">
        <v>3.625</v>
      </c>
      <c r="I37" s="3" t="str">
        <f t="shared" si="0"/>
        <v>p1-19.625-3.625-3.625</v>
      </c>
      <c r="J37" s="4">
        <f t="shared" si="1"/>
        <v>0.14923886899594907</v>
      </c>
    </row>
    <row r="38" spans="1:10" x14ac:dyDescent="0.2">
      <c r="A38" s="3">
        <v>37</v>
      </c>
      <c r="B38" s="3" t="s">
        <v>22</v>
      </c>
      <c r="C38" s="3" t="s">
        <v>12</v>
      </c>
      <c r="D38" s="3">
        <v>1</v>
      </c>
      <c r="E38" s="3">
        <v>17.625</v>
      </c>
      <c r="F38" s="3">
        <v>6</v>
      </c>
      <c r="G38" s="3">
        <v>3.625</v>
      </c>
      <c r="I38" s="3" t="str">
        <f t="shared" si="0"/>
        <v>p1-17.625-6-3.625</v>
      </c>
      <c r="J38" s="4">
        <f t="shared" si="1"/>
        <v>0.22184244791666666</v>
      </c>
    </row>
    <row r="39" spans="1:10" x14ac:dyDescent="0.2">
      <c r="A39" s="3">
        <v>38</v>
      </c>
      <c r="B39" s="3" t="s">
        <v>22</v>
      </c>
      <c r="C39" s="3" t="s">
        <v>12</v>
      </c>
      <c r="D39" s="3">
        <v>1</v>
      </c>
      <c r="E39" s="3">
        <v>19.625</v>
      </c>
      <c r="F39" s="3">
        <v>6</v>
      </c>
      <c r="G39" s="3">
        <v>3.625</v>
      </c>
      <c r="I39" s="3" t="str">
        <f t="shared" si="0"/>
        <v>p1-19.625-6-3.625</v>
      </c>
      <c r="J39" s="4">
        <f t="shared" si="1"/>
        <v>0.24701605902777779</v>
      </c>
    </row>
    <row r="40" spans="1:10" x14ac:dyDescent="0.2">
      <c r="A40" s="3">
        <v>39</v>
      </c>
      <c r="B40" s="3" t="s">
        <v>23</v>
      </c>
      <c r="C40" s="3" t="s">
        <v>12</v>
      </c>
      <c r="D40" s="3">
        <v>5</v>
      </c>
      <c r="E40" s="3">
        <v>37.625</v>
      </c>
      <c r="F40" s="3">
        <v>15.625</v>
      </c>
      <c r="G40" s="3">
        <v>3.625</v>
      </c>
      <c r="I40" s="3" t="str">
        <f t="shared" si="0"/>
        <v>p1-37.625-15.625-3.625</v>
      </c>
      <c r="J40" s="4">
        <f t="shared" si="1"/>
        <v>6.166387487340856</v>
      </c>
    </row>
    <row r="41" spans="1:10" x14ac:dyDescent="0.2">
      <c r="A41" s="3">
        <v>40</v>
      </c>
      <c r="B41" s="3" t="s">
        <v>23</v>
      </c>
      <c r="C41" s="3" t="s">
        <v>12</v>
      </c>
      <c r="D41" s="3">
        <v>1</v>
      </c>
      <c r="E41" s="3">
        <v>37.625</v>
      </c>
      <c r="F41" s="3">
        <v>11.25</v>
      </c>
      <c r="G41" s="3">
        <v>3.625</v>
      </c>
      <c r="I41" s="3" t="str">
        <f t="shared" si="0"/>
        <v>p1-37.625-11.25-3.625</v>
      </c>
      <c r="J41" s="4">
        <f t="shared" si="1"/>
        <v>0.88795979817708337</v>
      </c>
    </row>
    <row r="42" spans="1:10" x14ac:dyDescent="0.2">
      <c r="A42" s="3">
        <v>41</v>
      </c>
      <c r="B42" s="3" t="s">
        <v>23</v>
      </c>
      <c r="C42" s="3" t="s">
        <v>12</v>
      </c>
      <c r="D42" s="3">
        <v>1</v>
      </c>
      <c r="E42" s="3">
        <v>37.625</v>
      </c>
      <c r="F42" s="3">
        <v>4</v>
      </c>
      <c r="G42" s="3">
        <v>3.625</v>
      </c>
      <c r="I42" s="3" t="str">
        <f t="shared" si="0"/>
        <v>p1-37.625-4-3.625</v>
      </c>
      <c r="J42" s="4">
        <f t="shared" si="1"/>
        <v>0.31571903935185186</v>
      </c>
    </row>
    <row r="43" spans="1:10" x14ac:dyDescent="0.2">
      <c r="A43" s="3">
        <v>42</v>
      </c>
      <c r="B43" s="3" t="s">
        <v>23</v>
      </c>
      <c r="C43" s="3" t="s">
        <v>12</v>
      </c>
      <c r="D43" s="3">
        <v>2</v>
      </c>
      <c r="E43" s="3">
        <v>37.625</v>
      </c>
      <c r="F43" s="3">
        <v>7.625</v>
      </c>
      <c r="G43" s="3">
        <v>3.625</v>
      </c>
      <c r="I43" s="3" t="str">
        <f t="shared" si="0"/>
        <v>p1-37.625-7.625-3.625</v>
      </c>
      <c r="J43" s="4">
        <f t="shared" si="1"/>
        <v>1.2036788375289351</v>
      </c>
    </row>
    <row r="44" spans="1:10" x14ac:dyDescent="0.2">
      <c r="A44" s="3">
        <v>43</v>
      </c>
      <c r="B44" s="3" t="s">
        <v>24</v>
      </c>
      <c r="C44" s="3" t="s">
        <v>12</v>
      </c>
      <c r="D44" s="3">
        <v>4</v>
      </c>
      <c r="E44" s="3">
        <v>17.625</v>
      </c>
      <c r="F44" s="3">
        <v>7.9379999999999997</v>
      </c>
      <c r="G44" s="3">
        <v>3.625</v>
      </c>
      <c r="I44" s="3" t="str">
        <f t="shared" si="0"/>
        <v>p1-17.625-7.938-3.625</v>
      </c>
      <c r="J44" s="4">
        <f t="shared" si="1"/>
        <v>1.1739902343749999</v>
      </c>
    </row>
    <row r="45" spans="1:10" x14ac:dyDescent="0.2">
      <c r="A45" s="3">
        <v>44</v>
      </c>
      <c r="B45" s="3" t="s">
        <v>24</v>
      </c>
      <c r="C45" s="3" t="s">
        <v>12</v>
      </c>
      <c r="D45" s="3">
        <v>4</v>
      </c>
      <c r="E45" s="3">
        <v>19.625</v>
      </c>
      <c r="F45" s="3">
        <v>7.9379999999999997</v>
      </c>
      <c r="G45" s="3">
        <v>3.625</v>
      </c>
      <c r="I45" s="3" t="str">
        <f t="shared" si="0"/>
        <v>p1-19.625-7.938-3.625</v>
      </c>
      <c r="J45" s="4">
        <f t="shared" si="1"/>
        <v>1.3072089843749997</v>
      </c>
    </row>
    <row r="46" spans="1:10" x14ac:dyDescent="0.2">
      <c r="A46" s="3">
        <v>45</v>
      </c>
      <c r="B46" s="3" t="s">
        <v>24</v>
      </c>
      <c r="C46" s="3" t="s">
        <v>12</v>
      </c>
      <c r="D46" s="3">
        <v>14</v>
      </c>
      <c r="E46" s="3">
        <v>17.625</v>
      </c>
      <c r="F46" s="3">
        <v>15.625</v>
      </c>
      <c r="G46" s="3">
        <v>3.625</v>
      </c>
      <c r="I46" s="3" t="str">
        <f t="shared" si="0"/>
        <v>p1-17.625-15.625-3.625</v>
      </c>
      <c r="J46" s="4">
        <f t="shared" si="1"/>
        <v>8.0880059136284714</v>
      </c>
    </row>
    <row r="47" spans="1:10" x14ac:dyDescent="0.2">
      <c r="A47" s="3">
        <v>46</v>
      </c>
      <c r="B47" s="3" t="s">
        <v>24</v>
      </c>
      <c r="C47" s="3" t="s">
        <v>12</v>
      </c>
      <c r="D47" s="3">
        <v>28</v>
      </c>
      <c r="E47" s="3">
        <v>19.625</v>
      </c>
      <c r="F47" s="3">
        <v>15.625</v>
      </c>
      <c r="G47" s="3">
        <v>3.625</v>
      </c>
      <c r="I47" s="3" t="str">
        <f t="shared" si="0"/>
        <v>p1-19.625-15.625-3.625</v>
      </c>
      <c r="J47" s="4">
        <f t="shared" si="1"/>
        <v>18.01158763744213</v>
      </c>
    </row>
    <row r="48" spans="1:10" x14ac:dyDescent="0.2">
      <c r="A48" s="3">
        <v>47</v>
      </c>
      <c r="B48" s="3" t="s">
        <v>24</v>
      </c>
      <c r="C48" s="3" t="s">
        <v>12</v>
      </c>
      <c r="D48" s="3">
        <v>2</v>
      </c>
      <c r="E48" s="3">
        <v>19.625</v>
      </c>
      <c r="F48" s="3">
        <v>14.813000000000001</v>
      </c>
      <c r="G48" s="3">
        <v>3.625</v>
      </c>
      <c r="I48" s="3" t="str">
        <f t="shared" si="0"/>
        <v>p1-19.625-14.813-3.625</v>
      </c>
      <c r="J48" s="4">
        <f t="shared" si="1"/>
        <v>1.2196829607928241</v>
      </c>
    </row>
    <row r="49" spans="1:13" x14ac:dyDescent="0.2">
      <c r="A49" s="3">
        <v>48</v>
      </c>
      <c r="B49" s="3" t="s">
        <v>25</v>
      </c>
      <c r="C49" s="3" t="s">
        <v>12</v>
      </c>
      <c r="D49" s="3">
        <v>2</v>
      </c>
      <c r="E49" s="3">
        <v>37.625</v>
      </c>
      <c r="F49" s="3">
        <v>15.625</v>
      </c>
      <c r="G49" s="3">
        <v>3.625</v>
      </c>
      <c r="I49" s="3" t="str">
        <f t="shared" si="0"/>
        <v>p1-37.625-15.625-3.625</v>
      </c>
      <c r="J49" s="4">
        <f t="shared" si="1"/>
        <v>2.4665549949363426</v>
      </c>
    </row>
    <row r="50" spans="1:13" x14ac:dyDescent="0.2">
      <c r="A50" s="3">
        <v>49</v>
      </c>
      <c r="B50" s="3" t="s">
        <v>25</v>
      </c>
      <c r="C50" s="3" t="s">
        <v>12</v>
      </c>
      <c r="D50" s="3">
        <v>1</v>
      </c>
      <c r="E50" s="3">
        <v>37.625</v>
      </c>
      <c r="F50" s="3">
        <v>8</v>
      </c>
      <c r="G50" s="3">
        <v>3.625</v>
      </c>
      <c r="I50" s="3" t="str">
        <f t="shared" si="0"/>
        <v>p1-37.625-8-3.625</v>
      </c>
      <c r="J50" s="4">
        <f t="shared" si="1"/>
        <v>0.63143807870370372</v>
      </c>
    </row>
    <row r="51" spans="1:13" x14ac:dyDescent="0.2">
      <c r="A51" s="3">
        <v>50</v>
      </c>
      <c r="B51" s="3" t="s">
        <v>25</v>
      </c>
      <c r="C51" s="3" t="s">
        <v>12</v>
      </c>
      <c r="D51" s="3">
        <v>1</v>
      </c>
      <c r="E51" s="3">
        <v>37.625</v>
      </c>
      <c r="F51" s="3">
        <v>11.625</v>
      </c>
      <c r="G51" s="3">
        <v>3.625</v>
      </c>
      <c r="I51" s="3" t="str">
        <f t="shared" si="0"/>
        <v>p1-37.625-11.625-3.625</v>
      </c>
      <c r="J51" s="4">
        <f t="shared" si="1"/>
        <v>0.91755845811631942</v>
      </c>
    </row>
    <row r="52" spans="1:13" x14ac:dyDescent="0.2">
      <c r="A52" s="3">
        <v>51</v>
      </c>
      <c r="B52" s="3" t="s">
        <v>26</v>
      </c>
      <c r="C52" s="3" t="s">
        <v>12</v>
      </c>
      <c r="D52" s="3">
        <v>1</v>
      </c>
      <c r="E52" s="3">
        <v>17.625</v>
      </c>
      <c r="F52" s="3">
        <v>7.625</v>
      </c>
      <c r="G52" s="3">
        <v>3.625</v>
      </c>
      <c r="I52" s="3" t="str">
        <f t="shared" si="0"/>
        <v>p1-17.625-7.625-3.625</v>
      </c>
      <c r="J52" s="4">
        <f t="shared" si="1"/>
        <v>0.2819247775607639</v>
      </c>
    </row>
    <row r="53" spans="1:13" x14ac:dyDescent="0.2">
      <c r="A53" s="3">
        <v>52</v>
      </c>
      <c r="B53" s="3" t="s">
        <v>26</v>
      </c>
      <c r="C53" s="3" t="s">
        <v>12</v>
      </c>
      <c r="D53" s="3">
        <v>1</v>
      </c>
      <c r="E53" s="3">
        <v>19.625</v>
      </c>
      <c r="F53" s="3">
        <v>7.625</v>
      </c>
      <c r="G53" s="3">
        <v>3.625</v>
      </c>
      <c r="I53" s="3" t="str">
        <f t="shared" si="0"/>
        <v>p1-19.625-7.625-3.625</v>
      </c>
      <c r="J53" s="4">
        <f t="shared" si="1"/>
        <v>0.31391624168113424</v>
      </c>
    </row>
    <row r="54" spans="1:13" x14ac:dyDescent="0.2">
      <c r="A54" s="3">
        <v>53</v>
      </c>
      <c r="B54" s="3" t="s">
        <v>26</v>
      </c>
      <c r="C54" s="3" t="s">
        <v>12</v>
      </c>
      <c r="D54" s="3">
        <v>19</v>
      </c>
      <c r="E54" s="3">
        <v>17.625</v>
      </c>
      <c r="F54" s="3">
        <v>15.625</v>
      </c>
      <c r="G54" s="3">
        <v>3.625</v>
      </c>
      <c r="I54" s="3" t="str">
        <f t="shared" si="0"/>
        <v>p1-17.625-15.625-3.625</v>
      </c>
      <c r="J54" s="4">
        <f t="shared" si="1"/>
        <v>10.97657945421007</v>
      </c>
    </row>
    <row r="55" spans="1:13" x14ac:dyDescent="0.2">
      <c r="A55" s="3">
        <v>54</v>
      </c>
      <c r="B55" s="3" t="s">
        <v>26</v>
      </c>
      <c r="C55" s="3" t="s">
        <v>12</v>
      </c>
      <c r="D55" s="3">
        <v>19</v>
      </c>
      <c r="E55" s="3">
        <v>19.625</v>
      </c>
      <c r="F55" s="3">
        <v>15.625</v>
      </c>
      <c r="G55" s="3">
        <v>3.625</v>
      </c>
      <c r="I55" s="3" t="str">
        <f t="shared" si="0"/>
        <v>p1-19.625-15.625-3.625</v>
      </c>
      <c r="J55" s="4">
        <f t="shared" si="1"/>
        <v>12.222148753978589</v>
      </c>
    </row>
    <row r="56" spans="1:13" x14ac:dyDescent="0.2">
      <c r="A56" s="3">
        <v>55</v>
      </c>
      <c r="B56" s="3" t="s">
        <v>27</v>
      </c>
      <c r="C56" s="3" t="s">
        <v>12</v>
      </c>
      <c r="D56" s="3">
        <v>1</v>
      </c>
      <c r="E56" s="3">
        <v>37.625</v>
      </c>
      <c r="F56" s="3">
        <v>9.4380000000000006</v>
      </c>
      <c r="G56" s="3">
        <v>3.625</v>
      </c>
      <c r="I56" s="3" t="str">
        <f t="shared" si="0"/>
        <v>p1-37.625-9.438-3.625</v>
      </c>
      <c r="J56" s="4">
        <f t="shared" si="1"/>
        <v>0.74493907335069454</v>
      </c>
    </row>
    <row r="57" spans="1:13" x14ac:dyDescent="0.2">
      <c r="A57" s="3">
        <v>56</v>
      </c>
      <c r="B57" s="3" t="s">
        <v>27</v>
      </c>
      <c r="C57" s="3" t="s">
        <v>12</v>
      </c>
      <c r="D57" s="3">
        <v>8</v>
      </c>
      <c r="E57" s="3">
        <v>37.625</v>
      </c>
      <c r="F57" s="3">
        <v>15.625</v>
      </c>
      <c r="G57" s="3">
        <v>3.625</v>
      </c>
      <c r="I57" s="3" t="str">
        <f t="shared" si="0"/>
        <v>p1-37.625-15.625-3.625</v>
      </c>
      <c r="J57" s="4">
        <f t="shared" si="1"/>
        <v>9.8662199797453702</v>
      </c>
    </row>
    <row r="58" spans="1:13" x14ac:dyDescent="0.2">
      <c r="A58" s="3">
        <v>57</v>
      </c>
      <c r="B58" s="3" t="s">
        <v>27</v>
      </c>
      <c r="C58" s="3" t="s">
        <v>12</v>
      </c>
      <c r="D58" s="3">
        <v>2</v>
      </c>
      <c r="E58" s="3">
        <v>37.625</v>
      </c>
      <c r="F58" s="3">
        <v>11.625</v>
      </c>
      <c r="G58" s="3">
        <v>3.625</v>
      </c>
      <c r="I58" s="3" t="str">
        <f t="shared" si="0"/>
        <v>p1-37.625-11.625-3.625</v>
      </c>
      <c r="J58" s="4">
        <f t="shared" si="1"/>
        <v>1.8351169162326388</v>
      </c>
    </row>
    <row r="59" spans="1:13" x14ac:dyDescent="0.2">
      <c r="A59" s="9"/>
      <c r="B59" s="9"/>
      <c r="C59" s="9"/>
      <c r="D59" s="9"/>
      <c r="E59" s="9"/>
      <c r="F59" s="9"/>
      <c r="G59" s="9"/>
      <c r="H59" s="10"/>
      <c r="I59" s="9" t="str">
        <f t="shared" si="0"/>
        <v>---</v>
      </c>
      <c r="J59" s="11">
        <f t="shared" si="1"/>
        <v>0</v>
      </c>
      <c r="K59" s="10"/>
      <c r="L59" s="10"/>
      <c r="M59" s="10"/>
    </row>
    <row r="60" spans="1:13" x14ac:dyDescent="0.2">
      <c r="A60" s="3">
        <v>58</v>
      </c>
      <c r="B60" s="3" t="s">
        <v>20</v>
      </c>
      <c r="C60" s="3" t="s">
        <v>14</v>
      </c>
      <c r="D60" s="3">
        <v>1</v>
      </c>
      <c r="E60" s="3">
        <v>4.25</v>
      </c>
      <c r="F60" s="3">
        <v>4.125</v>
      </c>
      <c r="G60" s="3">
        <v>3.625</v>
      </c>
      <c r="I60" s="3" t="str">
        <f t="shared" si="0"/>
        <v>p2-4.25-4.125-3.625</v>
      </c>
      <c r="J60" s="4">
        <f t="shared" si="1"/>
        <v>3.6777072482638888E-2</v>
      </c>
    </row>
    <row r="61" spans="1:13" x14ac:dyDescent="0.2">
      <c r="A61" s="3">
        <v>59</v>
      </c>
      <c r="B61" s="3" t="s">
        <v>20</v>
      </c>
      <c r="C61" s="3" t="s">
        <v>14</v>
      </c>
      <c r="D61" s="3">
        <v>34</v>
      </c>
      <c r="E61" s="3">
        <v>15.625</v>
      </c>
      <c r="F61" s="3">
        <v>4.125</v>
      </c>
      <c r="G61" s="3">
        <v>3.625</v>
      </c>
      <c r="I61" s="3" t="str">
        <f t="shared" si="0"/>
        <v>p2-15.625-4.125-3.625</v>
      </c>
      <c r="J61" s="4">
        <f t="shared" si="1"/>
        <v>4.5971340603298616</v>
      </c>
    </row>
    <row r="62" spans="1:13" x14ac:dyDescent="0.2">
      <c r="A62" s="3">
        <v>60</v>
      </c>
      <c r="B62" s="3" t="s">
        <v>20</v>
      </c>
      <c r="C62" s="3" t="s">
        <v>14</v>
      </c>
      <c r="D62" s="3">
        <v>1</v>
      </c>
      <c r="E62" s="3">
        <v>3.25</v>
      </c>
      <c r="F62" s="3">
        <v>4.125</v>
      </c>
      <c r="G62" s="3">
        <v>3.625</v>
      </c>
      <c r="I62" s="3" t="str">
        <f t="shared" si="0"/>
        <v>p2-3.25-4.125-3.625</v>
      </c>
      <c r="J62" s="4">
        <f t="shared" si="1"/>
        <v>2.8123643663194444E-2</v>
      </c>
    </row>
    <row r="63" spans="1:13" x14ac:dyDescent="0.2">
      <c r="A63" s="3">
        <v>61</v>
      </c>
      <c r="B63" s="3" t="s">
        <v>20</v>
      </c>
      <c r="C63" s="3" t="s">
        <v>14</v>
      </c>
      <c r="D63" s="3">
        <v>1</v>
      </c>
      <c r="E63" s="3">
        <v>9.375</v>
      </c>
      <c r="F63" s="3">
        <v>4.125</v>
      </c>
      <c r="G63" s="3">
        <v>3.625</v>
      </c>
      <c r="I63" s="3" t="str">
        <f t="shared" si="0"/>
        <v>p2-9.375-4.125-3.625</v>
      </c>
      <c r="J63" s="4">
        <f t="shared" si="1"/>
        <v>8.1125895182291671E-2</v>
      </c>
      <c r="L63">
        <f>SUM(D61,D64,D71,D73,D76,D81,D84)</f>
        <v>101</v>
      </c>
    </row>
    <row r="64" spans="1:13" x14ac:dyDescent="0.2">
      <c r="A64" s="3">
        <v>62</v>
      </c>
      <c r="B64" s="3" t="s">
        <v>21</v>
      </c>
      <c r="C64" s="3" t="s">
        <v>14</v>
      </c>
      <c r="D64" s="3">
        <v>28</v>
      </c>
      <c r="E64" s="3">
        <v>15.625</v>
      </c>
      <c r="F64" s="3">
        <v>4.125</v>
      </c>
      <c r="G64" s="3">
        <v>3.625</v>
      </c>
      <c r="I64" s="3" t="str">
        <f t="shared" si="0"/>
        <v>p2-15.625-4.125-3.625</v>
      </c>
      <c r="J64" s="4">
        <f t="shared" si="1"/>
        <v>3.7858751085069446</v>
      </c>
    </row>
    <row r="65" spans="1:11" x14ac:dyDescent="0.2">
      <c r="A65" s="3">
        <v>63</v>
      </c>
      <c r="B65" s="3" t="s">
        <v>22</v>
      </c>
      <c r="C65" s="3" t="s">
        <v>14</v>
      </c>
      <c r="D65" s="3">
        <v>13</v>
      </c>
      <c r="E65" s="3">
        <v>15.625</v>
      </c>
      <c r="F65" s="3">
        <v>4.125</v>
      </c>
      <c r="G65" s="3">
        <v>3.625</v>
      </c>
      <c r="I65" s="3" t="str">
        <f t="shared" si="0"/>
        <v>p2-15.625-4.125-3.625</v>
      </c>
      <c r="J65" s="4">
        <f t="shared" si="1"/>
        <v>1.7577277289496529</v>
      </c>
    </row>
    <row r="66" spans="1:11" x14ac:dyDescent="0.2">
      <c r="A66" s="3">
        <v>64</v>
      </c>
      <c r="B66" s="3" t="s">
        <v>22</v>
      </c>
      <c r="C66" s="3" t="s">
        <v>14</v>
      </c>
      <c r="D66" s="3">
        <v>1</v>
      </c>
      <c r="E66" s="3">
        <v>3.625</v>
      </c>
      <c r="F66" s="3">
        <v>4.125</v>
      </c>
      <c r="G66" s="3">
        <v>3.625</v>
      </c>
      <c r="I66" s="3" t="str">
        <f t="shared" si="0"/>
        <v>p2-3.625-4.125-3.625</v>
      </c>
      <c r="J66" s="4">
        <f t="shared" si="1"/>
        <v>3.1368679470486112E-2</v>
      </c>
    </row>
    <row r="67" spans="1:11" x14ac:dyDescent="0.2">
      <c r="A67" s="3">
        <v>65</v>
      </c>
      <c r="B67" s="3" t="s">
        <v>22</v>
      </c>
      <c r="C67" s="3" t="s">
        <v>14</v>
      </c>
      <c r="D67" s="3">
        <v>1</v>
      </c>
      <c r="E67" s="3">
        <v>6</v>
      </c>
      <c r="F67" s="3">
        <v>4.125</v>
      </c>
      <c r="G67" s="3">
        <v>3.625</v>
      </c>
      <c r="I67" s="3" t="str">
        <f t="shared" si="0"/>
        <v>p2-6-4.125-3.625</v>
      </c>
      <c r="J67" s="4">
        <f t="shared" si="1"/>
        <v>5.1920572916666664E-2</v>
      </c>
    </row>
    <row r="68" spans="1:11" x14ac:dyDescent="0.2">
      <c r="A68" s="3">
        <v>66</v>
      </c>
      <c r="B68" s="3" t="s">
        <v>23</v>
      </c>
      <c r="C68" s="3" t="s">
        <v>14</v>
      </c>
      <c r="D68" s="3">
        <v>1</v>
      </c>
      <c r="E68" s="3">
        <v>15.625</v>
      </c>
      <c r="F68" s="3">
        <v>4.125</v>
      </c>
      <c r="G68" s="3">
        <v>3.625</v>
      </c>
      <c r="H68" s="3" t="s">
        <v>28</v>
      </c>
      <c r="I68" s="3" t="str">
        <f t="shared" si="0"/>
        <v>p2-15.625-4.125-3.625*</v>
      </c>
      <c r="J68" s="4">
        <f t="shared" si="1"/>
        <v>0.13520982530381945</v>
      </c>
      <c r="K68" s="12" t="s">
        <v>146</v>
      </c>
    </row>
    <row r="69" spans="1:11" x14ac:dyDescent="0.2">
      <c r="A69" s="3">
        <v>67</v>
      </c>
      <c r="B69" s="3" t="s">
        <v>23</v>
      </c>
      <c r="C69" s="3" t="s">
        <v>14</v>
      </c>
      <c r="D69" s="3">
        <v>1</v>
      </c>
      <c r="E69" s="3">
        <v>11.25</v>
      </c>
      <c r="F69" s="3">
        <v>4.125</v>
      </c>
      <c r="G69" s="3">
        <v>3.625</v>
      </c>
      <c r="I69" s="3" t="str">
        <f t="shared" si="0"/>
        <v>p2-11.25-4.125-3.625</v>
      </c>
      <c r="J69" s="4">
        <f t="shared" si="1"/>
        <v>9.735107421875E-2</v>
      </c>
    </row>
    <row r="70" spans="1:11" x14ac:dyDescent="0.2">
      <c r="A70" s="3">
        <v>68</v>
      </c>
      <c r="B70" s="3" t="s">
        <v>23</v>
      </c>
      <c r="C70" s="3" t="s">
        <v>14</v>
      </c>
      <c r="D70" s="3">
        <v>1</v>
      </c>
      <c r="E70" s="3">
        <v>7.625</v>
      </c>
      <c r="F70" s="3">
        <v>4.125</v>
      </c>
      <c r="G70" s="3">
        <v>3.625</v>
      </c>
      <c r="I70" s="3" t="str">
        <f t="shared" si="0"/>
        <v>p2-7.625-4.125-3.625</v>
      </c>
      <c r="J70" s="4">
        <f t="shared" si="1"/>
        <v>6.5982394748263895E-2</v>
      </c>
    </row>
    <row r="71" spans="1:11" x14ac:dyDescent="0.2">
      <c r="A71" s="3">
        <v>69</v>
      </c>
      <c r="B71" s="3" t="s">
        <v>23</v>
      </c>
      <c r="C71" s="3" t="s">
        <v>14</v>
      </c>
      <c r="D71" s="3">
        <v>1</v>
      </c>
      <c r="E71" s="3">
        <v>15.625</v>
      </c>
      <c r="F71" s="3">
        <v>4.125</v>
      </c>
      <c r="G71" s="3">
        <v>3.625</v>
      </c>
      <c r="I71" s="3" t="str">
        <f t="shared" si="0"/>
        <v>p2-15.625-4.125-3.625</v>
      </c>
      <c r="J71" s="4">
        <f t="shared" si="1"/>
        <v>0.13520982530381945</v>
      </c>
    </row>
    <row r="72" spans="1:11" x14ac:dyDescent="0.2">
      <c r="A72" s="3">
        <v>70</v>
      </c>
      <c r="B72" s="3" t="s">
        <v>24</v>
      </c>
      <c r="C72" s="3" t="s">
        <v>14</v>
      </c>
      <c r="D72" s="3">
        <v>1</v>
      </c>
      <c r="E72" s="3">
        <v>7.9379999999999997</v>
      </c>
      <c r="F72" s="3">
        <v>4.125</v>
      </c>
      <c r="G72" s="3">
        <v>3.625</v>
      </c>
      <c r="H72" s="3" t="s">
        <v>28</v>
      </c>
      <c r="I72" s="3" t="str">
        <f t="shared" si="0"/>
        <v>p2-7.938-4.125-3.625*</v>
      </c>
      <c r="J72" s="4">
        <f t="shared" si="1"/>
        <v>6.8690917968750001E-2</v>
      </c>
      <c r="K72" s="12" t="s">
        <v>147</v>
      </c>
    </row>
    <row r="73" spans="1:11" x14ac:dyDescent="0.2">
      <c r="A73" s="3">
        <v>71</v>
      </c>
      <c r="B73" s="3" t="s">
        <v>24</v>
      </c>
      <c r="C73" s="3" t="s">
        <v>14</v>
      </c>
      <c r="D73" s="3">
        <v>14</v>
      </c>
      <c r="E73" s="3">
        <v>15.625</v>
      </c>
      <c r="F73" s="3">
        <v>4.125</v>
      </c>
      <c r="G73" s="3">
        <v>3.625</v>
      </c>
      <c r="H73" s="3"/>
      <c r="I73" s="3" t="str">
        <f t="shared" si="0"/>
        <v>p2-15.625-4.125-3.625</v>
      </c>
      <c r="J73" s="4">
        <f t="shared" si="1"/>
        <v>1.8929375542534723</v>
      </c>
    </row>
    <row r="74" spans="1:11" x14ac:dyDescent="0.2">
      <c r="A74" s="3">
        <v>72</v>
      </c>
      <c r="B74" s="3" t="s">
        <v>24</v>
      </c>
      <c r="C74" s="3" t="s">
        <v>14</v>
      </c>
      <c r="D74" s="3">
        <v>2</v>
      </c>
      <c r="E74" s="3">
        <v>7.9379999999999997</v>
      </c>
      <c r="F74" s="3">
        <v>4.125</v>
      </c>
      <c r="G74" s="3">
        <v>3.625</v>
      </c>
      <c r="I74" s="3" t="str">
        <f t="shared" si="0"/>
        <v>p2-7.938-4.125-3.625</v>
      </c>
      <c r="J74" s="4">
        <f t="shared" si="1"/>
        <v>0.1373818359375</v>
      </c>
    </row>
    <row r="75" spans="1:11" x14ac:dyDescent="0.2">
      <c r="A75" s="3">
        <v>73</v>
      </c>
      <c r="B75" s="3" t="s">
        <v>24</v>
      </c>
      <c r="C75" s="3" t="s">
        <v>14</v>
      </c>
      <c r="D75" s="3">
        <v>1</v>
      </c>
      <c r="E75" s="3">
        <v>7.9379999999999997</v>
      </c>
      <c r="F75" s="3">
        <v>4.125</v>
      </c>
      <c r="G75" s="3">
        <v>3.625</v>
      </c>
      <c r="H75" s="3" t="s">
        <v>29</v>
      </c>
      <c r="I75" s="3" t="str">
        <f t="shared" si="0"/>
        <v>p2-7.938-4.125-3.625*r</v>
      </c>
      <c r="J75" s="4">
        <f t="shared" si="1"/>
        <v>6.8690917968750001E-2</v>
      </c>
      <c r="K75" s="12" t="s">
        <v>148</v>
      </c>
    </row>
    <row r="76" spans="1:11" x14ac:dyDescent="0.2">
      <c r="A76" s="3">
        <v>74</v>
      </c>
      <c r="B76" s="3" t="s">
        <v>25</v>
      </c>
      <c r="C76" s="3" t="s">
        <v>14</v>
      </c>
      <c r="D76" s="3">
        <v>1</v>
      </c>
      <c r="E76" s="3">
        <v>15.625</v>
      </c>
      <c r="F76" s="3">
        <v>4.125</v>
      </c>
      <c r="G76" s="3">
        <v>3.625</v>
      </c>
      <c r="I76" s="3" t="str">
        <f t="shared" si="0"/>
        <v>p2-15.625-4.125-3.625</v>
      </c>
      <c r="J76" s="4">
        <f t="shared" si="1"/>
        <v>0.13520982530381945</v>
      </c>
    </row>
    <row r="77" spans="1:11" x14ac:dyDescent="0.2">
      <c r="A77" s="3">
        <v>75</v>
      </c>
      <c r="B77" s="3" t="s">
        <v>25</v>
      </c>
      <c r="C77" s="3" t="s">
        <v>14</v>
      </c>
      <c r="D77" s="3">
        <v>1</v>
      </c>
      <c r="E77" s="3">
        <v>8</v>
      </c>
      <c r="F77" s="3">
        <v>4.125</v>
      </c>
      <c r="G77" s="3">
        <v>3.625</v>
      </c>
      <c r="I77" s="3" t="str">
        <f t="shared" si="0"/>
        <v>p2-8-4.125-3.625</v>
      </c>
      <c r="J77" s="4">
        <f t="shared" si="1"/>
        <v>6.9227430555555552E-2</v>
      </c>
    </row>
    <row r="78" spans="1:11" x14ac:dyDescent="0.2">
      <c r="A78" s="3">
        <v>76</v>
      </c>
      <c r="B78" s="3" t="s">
        <v>25</v>
      </c>
      <c r="C78" s="3" t="s">
        <v>14</v>
      </c>
      <c r="D78" s="3">
        <v>1</v>
      </c>
      <c r="E78" s="3">
        <v>11.625</v>
      </c>
      <c r="F78" s="3">
        <v>4.125</v>
      </c>
      <c r="G78" s="3">
        <v>3.625</v>
      </c>
      <c r="I78" s="3" t="str">
        <f t="shared" si="0"/>
        <v>p2-11.625-4.125-3.625</v>
      </c>
      <c r="J78" s="4">
        <f t="shared" si="1"/>
        <v>0.10059611002604167</v>
      </c>
    </row>
    <row r="79" spans="1:11" x14ac:dyDescent="0.2">
      <c r="A79" s="3">
        <v>77</v>
      </c>
      <c r="B79" s="3" t="s">
        <v>25</v>
      </c>
      <c r="C79" s="3" t="s">
        <v>14</v>
      </c>
      <c r="D79" s="3">
        <v>1</v>
      </c>
      <c r="E79" s="3">
        <v>15.625</v>
      </c>
      <c r="F79" s="3">
        <v>4.125</v>
      </c>
      <c r="G79" s="3">
        <v>3.625</v>
      </c>
      <c r="H79" s="3" t="s">
        <v>29</v>
      </c>
      <c r="I79" s="3" t="str">
        <f t="shared" si="0"/>
        <v>p2-15.625-4.125-3.625*r</v>
      </c>
      <c r="J79" s="4">
        <f t="shared" si="1"/>
        <v>0.13520982530381945</v>
      </c>
      <c r="K79" s="12" t="s">
        <v>150</v>
      </c>
    </row>
    <row r="80" spans="1:11" x14ac:dyDescent="0.2">
      <c r="A80" s="3">
        <v>78</v>
      </c>
      <c r="B80" s="3" t="s">
        <v>26</v>
      </c>
      <c r="C80" s="3" t="s">
        <v>14</v>
      </c>
      <c r="D80" s="3">
        <v>1</v>
      </c>
      <c r="E80" s="3">
        <v>7.625</v>
      </c>
      <c r="F80" s="3">
        <v>4.125</v>
      </c>
      <c r="G80" s="3">
        <v>3.625</v>
      </c>
      <c r="I80" s="3" t="str">
        <f t="shared" si="0"/>
        <v>p2-7.625-4.125-3.625</v>
      </c>
      <c r="J80" s="4">
        <f t="shared" si="1"/>
        <v>6.5982394748263895E-2</v>
      </c>
    </row>
    <row r="81" spans="1:11" x14ac:dyDescent="0.2">
      <c r="A81" s="3">
        <v>79</v>
      </c>
      <c r="B81" s="3" t="s">
        <v>26</v>
      </c>
      <c r="C81" s="3" t="s">
        <v>14</v>
      </c>
      <c r="D81" s="3">
        <v>18</v>
      </c>
      <c r="E81" s="3">
        <v>15.625</v>
      </c>
      <c r="F81" s="3">
        <v>4.125</v>
      </c>
      <c r="G81" s="3">
        <v>3.625</v>
      </c>
      <c r="I81" s="3" t="str">
        <f t="shared" si="0"/>
        <v>p2-15.625-4.125-3.625</v>
      </c>
      <c r="J81" s="4">
        <f t="shared" si="1"/>
        <v>2.43377685546875</v>
      </c>
    </row>
    <row r="82" spans="1:11" x14ac:dyDescent="0.2">
      <c r="A82" s="3">
        <v>80</v>
      </c>
      <c r="B82" s="3" t="s">
        <v>26</v>
      </c>
      <c r="C82" s="3" t="s">
        <v>14</v>
      </c>
      <c r="D82" s="3">
        <v>1</v>
      </c>
      <c r="E82" s="3">
        <v>15.625</v>
      </c>
      <c r="F82" s="3">
        <v>4.125</v>
      </c>
      <c r="G82" s="3">
        <v>3.625</v>
      </c>
      <c r="H82" s="3" t="s">
        <v>30</v>
      </c>
      <c r="I82" s="3" t="str">
        <f t="shared" si="0"/>
        <v>p2-15.625-4.125-3.625***</v>
      </c>
      <c r="J82" s="4">
        <f t="shared" si="1"/>
        <v>0.13520982530381945</v>
      </c>
      <c r="K82" s="12" t="s">
        <v>149</v>
      </c>
    </row>
    <row r="83" spans="1:11" x14ac:dyDescent="0.2">
      <c r="A83" s="3">
        <v>81</v>
      </c>
      <c r="B83" s="3" t="s">
        <v>27</v>
      </c>
      <c r="C83" s="3" t="s">
        <v>14</v>
      </c>
      <c r="D83" s="3">
        <v>1</v>
      </c>
      <c r="E83" s="3">
        <v>9.4380000000000006</v>
      </c>
      <c r="F83" s="3">
        <v>4.125</v>
      </c>
      <c r="G83" s="3">
        <v>3.625</v>
      </c>
      <c r="I83" s="3" t="str">
        <f t="shared" si="0"/>
        <v>p2-9.438-4.125-3.625</v>
      </c>
      <c r="J83" s="4">
        <f t="shared" si="1"/>
        <v>8.1671061197916672E-2</v>
      </c>
    </row>
    <row r="84" spans="1:11" x14ac:dyDescent="0.2">
      <c r="A84" s="3">
        <v>82</v>
      </c>
      <c r="B84" s="3" t="s">
        <v>27</v>
      </c>
      <c r="C84" s="3" t="s">
        <v>14</v>
      </c>
      <c r="D84" s="3">
        <v>5</v>
      </c>
      <c r="E84" s="3">
        <v>15.625</v>
      </c>
      <c r="F84" s="3">
        <v>4.125</v>
      </c>
      <c r="G84" s="3">
        <v>3.625</v>
      </c>
      <c r="I84" s="3" t="str">
        <f t="shared" si="0"/>
        <v>p2-15.625-4.125-3.625</v>
      </c>
      <c r="J84" s="4">
        <f t="shared" si="1"/>
        <v>0.67604912651909721</v>
      </c>
    </row>
    <row r="85" spans="1:11" x14ac:dyDescent="0.2">
      <c r="A85" s="3">
        <v>83</v>
      </c>
      <c r="B85" s="3" t="s">
        <v>27</v>
      </c>
      <c r="C85" s="3" t="s">
        <v>14</v>
      </c>
      <c r="D85" s="3">
        <v>2</v>
      </c>
      <c r="E85" s="3">
        <v>7.4379999999999997</v>
      </c>
      <c r="F85" s="3">
        <v>4.125</v>
      </c>
      <c r="G85" s="3">
        <v>3.625</v>
      </c>
      <c r="I85" s="3" t="str">
        <f t="shared" si="0"/>
        <v>p2-7.438-4.125-3.625</v>
      </c>
      <c r="J85" s="4">
        <f t="shared" si="1"/>
        <v>0.12872840711805555</v>
      </c>
    </row>
    <row r="86" spans="1:11" x14ac:dyDescent="0.2">
      <c r="A86" s="10"/>
      <c r="B86" s="10"/>
      <c r="C86" s="10"/>
      <c r="D86" s="10"/>
      <c r="E86" s="10"/>
      <c r="F86" s="10"/>
      <c r="G86" s="10"/>
      <c r="H86" s="10"/>
      <c r="I86" s="9" t="str">
        <f t="shared" si="0"/>
        <v>---</v>
      </c>
      <c r="J86" s="11">
        <f t="shared" si="1"/>
        <v>0</v>
      </c>
    </row>
    <row r="87" spans="1:11" x14ac:dyDescent="0.2">
      <c r="A87" s="3">
        <v>84</v>
      </c>
      <c r="B87" s="3" t="s">
        <v>20</v>
      </c>
      <c r="C87" s="3" t="s">
        <v>16</v>
      </c>
      <c r="D87" s="3">
        <v>2</v>
      </c>
      <c r="E87" s="3">
        <v>63.625</v>
      </c>
      <c r="F87" s="3">
        <v>5.5</v>
      </c>
      <c r="G87" s="3">
        <v>8.625</v>
      </c>
      <c r="I87" s="3" t="str">
        <f t="shared" si="0"/>
        <v>p3-63.625-5.5-8.625</v>
      </c>
      <c r="J87" s="4">
        <f t="shared" si="1"/>
        <v>3.4932996961805554</v>
      </c>
    </row>
    <row r="88" spans="1:11" x14ac:dyDescent="0.2">
      <c r="A88" s="3">
        <v>85</v>
      </c>
      <c r="B88" s="3" t="s">
        <v>20</v>
      </c>
      <c r="C88" s="3" t="s">
        <v>16</v>
      </c>
      <c r="D88" s="3">
        <v>5</v>
      </c>
      <c r="E88" s="3">
        <v>47.625</v>
      </c>
      <c r="F88" s="3">
        <v>5.5</v>
      </c>
      <c r="G88" s="3">
        <v>8.625</v>
      </c>
      <c r="I88" s="3" t="str">
        <f t="shared" si="0"/>
        <v>p3-47.625-5.5-8.625</v>
      </c>
      <c r="J88" s="4">
        <f t="shared" si="1"/>
        <v>6.5370686848958339</v>
      </c>
    </row>
    <row r="89" spans="1:11" x14ac:dyDescent="0.2">
      <c r="A89" s="3">
        <v>86</v>
      </c>
      <c r="B89" s="3" t="s">
        <v>31</v>
      </c>
      <c r="C89" s="3" t="s">
        <v>16</v>
      </c>
      <c r="D89" s="3">
        <v>2</v>
      </c>
      <c r="E89" s="3">
        <v>63.625</v>
      </c>
      <c r="F89" s="3">
        <v>5.5</v>
      </c>
      <c r="G89" s="3">
        <v>8.625</v>
      </c>
      <c r="I89" s="3" t="str">
        <f t="shared" si="0"/>
        <v>p3-63.625-5.5-8.625</v>
      </c>
      <c r="J89" s="4">
        <f t="shared" si="1"/>
        <v>3.4932996961805554</v>
      </c>
    </row>
    <row r="90" spans="1:11" x14ac:dyDescent="0.2">
      <c r="A90" s="3">
        <v>87</v>
      </c>
      <c r="B90" s="3" t="s">
        <v>31</v>
      </c>
      <c r="C90" s="3" t="s">
        <v>16</v>
      </c>
      <c r="D90" s="3">
        <v>1</v>
      </c>
      <c r="E90" s="3">
        <v>58.625</v>
      </c>
      <c r="F90" s="3">
        <v>5.5</v>
      </c>
      <c r="G90" s="3">
        <v>8.625</v>
      </c>
      <c r="I90" s="3" t="str">
        <f t="shared" si="0"/>
        <v>p3-58.625-5.5-8.625</v>
      </c>
      <c r="J90" s="4">
        <f t="shared" si="1"/>
        <v>1.6093885633680556</v>
      </c>
    </row>
    <row r="91" spans="1:11" x14ac:dyDescent="0.2">
      <c r="A91" s="3">
        <v>88</v>
      </c>
      <c r="B91" s="3" t="s">
        <v>31</v>
      </c>
      <c r="C91" s="3" t="s">
        <v>16</v>
      </c>
      <c r="D91" s="3">
        <v>1</v>
      </c>
      <c r="E91" s="3">
        <v>62.625</v>
      </c>
      <c r="F91" s="3">
        <v>5.5</v>
      </c>
      <c r="G91" s="3">
        <v>8.625</v>
      </c>
      <c r="H91" s="3" t="s">
        <v>28</v>
      </c>
      <c r="I91" s="3" t="str">
        <f t="shared" si="0"/>
        <v>p3-62.625-5.5-8.625*</v>
      </c>
      <c r="J91" s="4">
        <f t="shared" si="1"/>
        <v>1.7191975911458333</v>
      </c>
      <c r="K91" s="12" t="s">
        <v>151</v>
      </c>
    </row>
    <row r="92" spans="1:11" x14ac:dyDescent="0.2">
      <c r="A92" s="3">
        <v>89</v>
      </c>
      <c r="B92" s="3" t="s">
        <v>31</v>
      </c>
      <c r="C92" s="3" t="s">
        <v>16</v>
      </c>
      <c r="D92" s="3">
        <v>1</v>
      </c>
      <c r="E92" s="3">
        <v>62.625</v>
      </c>
      <c r="F92" s="3">
        <v>5.5</v>
      </c>
      <c r="G92" s="3">
        <v>8.625</v>
      </c>
      <c r="I92" s="3" t="str">
        <f t="shared" si="0"/>
        <v>p3-62.625-5.5-8.625</v>
      </c>
      <c r="J92" s="4">
        <f t="shared" si="1"/>
        <v>1.7191975911458333</v>
      </c>
    </row>
    <row r="93" spans="1:11" x14ac:dyDescent="0.2">
      <c r="A93" s="3">
        <v>90</v>
      </c>
      <c r="B93" s="3" t="s">
        <v>23</v>
      </c>
      <c r="C93" s="3" t="s">
        <v>16</v>
      </c>
      <c r="D93" s="3">
        <v>1</v>
      </c>
      <c r="E93" s="3">
        <v>60</v>
      </c>
      <c r="F93" s="3">
        <v>5.5</v>
      </c>
      <c r="G93" s="3">
        <v>8.625</v>
      </c>
      <c r="I93" s="3" t="str">
        <f t="shared" si="0"/>
        <v>p3-60-5.5-8.625</v>
      </c>
      <c r="J93" s="4">
        <f t="shared" si="1"/>
        <v>1.6471354166666667</v>
      </c>
    </row>
    <row r="94" spans="1:11" x14ac:dyDescent="0.2">
      <c r="A94" s="3">
        <v>91</v>
      </c>
      <c r="B94" s="3" t="s">
        <v>24</v>
      </c>
      <c r="C94" s="3" t="s">
        <v>16</v>
      </c>
      <c r="D94" s="3">
        <v>2</v>
      </c>
      <c r="E94" s="3">
        <v>46.813000000000002</v>
      </c>
      <c r="F94" s="3">
        <v>5.5</v>
      </c>
      <c r="G94" s="3">
        <v>8.625</v>
      </c>
      <c r="I94" s="3" t="str">
        <f t="shared" si="0"/>
        <v>p3-46.813-5.5-8.625</v>
      </c>
      <c r="J94" s="4">
        <f t="shared" si="1"/>
        <v>2.5702450086805553</v>
      </c>
    </row>
    <row r="95" spans="1:11" x14ac:dyDescent="0.2">
      <c r="A95" s="3">
        <v>92</v>
      </c>
      <c r="B95" s="3" t="s">
        <v>24</v>
      </c>
      <c r="C95" s="3" t="s">
        <v>16</v>
      </c>
      <c r="D95" s="3">
        <v>2</v>
      </c>
      <c r="E95" s="3">
        <v>47.625</v>
      </c>
      <c r="F95" s="3">
        <v>5.5</v>
      </c>
      <c r="G95" s="3">
        <v>8.625</v>
      </c>
      <c r="I95" s="3" t="str">
        <f t="shared" si="0"/>
        <v>p3-47.625-5.5-8.625</v>
      </c>
      <c r="J95" s="4">
        <f t="shared" si="1"/>
        <v>2.6148274739583335</v>
      </c>
    </row>
    <row r="96" spans="1:11" x14ac:dyDescent="0.2">
      <c r="A96" s="3">
        <v>93</v>
      </c>
      <c r="B96" s="3" t="s">
        <v>24</v>
      </c>
      <c r="C96" s="3" t="s">
        <v>16</v>
      </c>
      <c r="D96" s="3">
        <v>1</v>
      </c>
      <c r="E96" s="3">
        <v>63.625</v>
      </c>
      <c r="F96" s="3">
        <v>5.5</v>
      </c>
      <c r="G96" s="3">
        <v>8.625</v>
      </c>
      <c r="I96" s="3" t="str">
        <f t="shared" si="0"/>
        <v>p3-63.625-5.5-8.625</v>
      </c>
      <c r="J96" s="4">
        <f t="shared" si="1"/>
        <v>1.7466498480902777</v>
      </c>
    </row>
    <row r="97" spans="1:10" x14ac:dyDescent="0.2">
      <c r="A97" s="3">
        <v>94</v>
      </c>
      <c r="B97" s="3" t="s">
        <v>27</v>
      </c>
      <c r="C97" s="3" t="s">
        <v>16</v>
      </c>
      <c r="D97" s="3">
        <v>1</v>
      </c>
      <c r="E97" s="3">
        <v>56</v>
      </c>
      <c r="F97" s="3">
        <v>5.5</v>
      </c>
      <c r="G97" s="3">
        <v>8.625</v>
      </c>
      <c r="I97" s="3" t="str">
        <f t="shared" si="0"/>
        <v>p3-56-5.5-8.625</v>
      </c>
      <c r="J97" s="4">
        <f t="shared" si="1"/>
        <v>1.5373263888888888</v>
      </c>
    </row>
    <row r="98" spans="1:10" x14ac:dyDescent="0.2">
      <c r="A98">
        <v>95</v>
      </c>
      <c r="B98" t="s">
        <v>21</v>
      </c>
      <c r="C98" t="s">
        <v>14</v>
      </c>
      <c r="D98">
        <v>1</v>
      </c>
      <c r="E98">
        <v>13.5</v>
      </c>
      <c r="F98">
        <v>4.125</v>
      </c>
      <c r="G98">
        <v>3.625</v>
      </c>
      <c r="I98" s="3" t="str">
        <f t="shared" si="0"/>
        <v>p2-13.5-4.125-3.625</v>
      </c>
      <c r="J98" s="4">
        <f t="shared" si="1"/>
        <v>0.1168212890625</v>
      </c>
    </row>
    <row r="99" spans="1:10" x14ac:dyDescent="0.2">
      <c r="A99">
        <v>96</v>
      </c>
      <c r="B99" t="s">
        <v>21</v>
      </c>
      <c r="C99" t="s">
        <v>12</v>
      </c>
      <c r="D99">
        <v>1</v>
      </c>
      <c r="E99">
        <v>60</v>
      </c>
      <c r="F99">
        <v>13.5</v>
      </c>
      <c r="G99">
        <v>3.625</v>
      </c>
      <c r="I99" s="3" t="str">
        <f t="shared" ref="I99:I100" si="2">CONCATENATE(C99,"-",E99,"-",F99,"-",G99,H99)</f>
        <v>p1-60-13.5-3.625</v>
      </c>
      <c r="J99" s="4">
        <f t="shared" ref="J99:J100" si="3">((E99*F99*G99)/1728)*D99</f>
        <v>1.69921875</v>
      </c>
    </row>
    <row r="100" spans="1:10" x14ac:dyDescent="0.2">
      <c r="A100">
        <v>97</v>
      </c>
      <c r="B100" t="s">
        <v>21</v>
      </c>
      <c r="C100" t="s">
        <v>12</v>
      </c>
      <c r="D100">
        <v>1</v>
      </c>
      <c r="E100">
        <v>17.25</v>
      </c>
      <c r="F100">
        <v>13.5</v>
      </c>
      <c r="G100">
        <v>3.625</v>
      </c>
      <c r="I100" s="3" t="str">
        <f t="shared" si="2"/>
        <v>p1-17.25-13.5-3.625</v>
      </c>
      <c r="J100" s="4">
        <f t="shared" si="3"/>
        <v>0.488525390625</v>
      </c>
    </row>
    <row r="101" spans="1:10" x14ac:dyDescent="0.2">
      <c r="J101" s="4"/>
    </row>
    <row r="102" spans="1:10" x14ac:dyDescent="0.2">
      <c r="I102" s="12"/>
      <c r="J102" s="4"/>
    </row>
    <row r="103" spans="1:10" x14ac:dyDescent="0.2">
      <c r="J103" s="4"/>
    </row>
    <row r="104" spans="1:10" x14ac:dyDescent="0.2">
      <c r="J104" s="4"/>
    </row>
    <row r="105" spans="1:10" x14ac:dyDescent="0.2">
      <c r="J105" s="4"/>
    </row>
    <row r="106" spans="1:10" x14ac:dyDescent="0.2">
      <c r="J106" s="4"/>
    </row>
    <row r="107" spans="1:10" x14ac:dyDescent="0.2">
      <c r="J107" s="4"/>
    </row>
    <row r="108" spans="1:10" x14ac:dyDescent="0.2">
      <c r="J108" s="4"/>
    </row>
    <row r="109" spans="1:10" x14ac:dyDescent="0.2">
      <c r="J109" s="4"/>
    </row>
    <row r="110" spans="1:10" x14ac:dyDescent="0.2">
      <c r="J110" s="4"/>
    </row>
    <row r="111" spans="1:10" x14ac:dyDescent="0.2">
      <c r="J111" s="4"/>
    </row>
    <row r="112" spans="1:10" x14ac:dyDescent="0.2">
      <c r="J112" s="4"/>
    </row>
    <row r="113" spans="10:10" x14ac:dyDescent="0.2">
      <c r="J113" s="4"/>
    </row>
    <row r="114" spans="10:10" x14ac:dyDescent="0.2">
      <c r="J114" s="4"/>
    </row>
    <row r="115" spans="10:10" x14ac:dyDescent="0.2">
      <c r="J115" s="4"/>
    </row>
    <row r="116" spans="10:10" x14ac:dyDescent="0.2">
      <c r="J116" s="4"/>
    </row>
    <row r="117" spans="10:10" x14ac:dyDescent="0.2">
      <c r="J117" s="4"/>
    </row>
    <row r="118" spans="10:10" x14ac:dyDescent="0.2">
      <c r="J118" s="4"/>
    </row>
    <row r="119" spans="10:10" x14ac:dyDescent="0.2">
      <c r="J119" s="4"/>
    </row>
    <row r="120" spans="10:10" x14ac:dyDescent="0.2">
      <c r="J120" s="4"/>
    </row>
    <row r="121" spans="10:10" x14ac:dyDescent="0.2">
      <c r="J121" s="4"/>
    </row>
    <row r="122" spans="10:10" x14ac:dyDescent="0.2">
      <c r="J122" s="4"/>
    </row>
    <row r="123" spans="10:10" x14ac:dyDescent="0.2">
      <c r="J123" s="4"/>
    </row>
    <row r="124" spans="10:10" x14ac:dyDescent="0.2">
      <c r="J124" s="4"/>
    </row>
    <row r="125" spans="10:10" x14ac:dyDescent="0.2">
      <c r="J125" s="4"/>
    </row>
    <row r="126" spans="10:10" x14ac:dyDescent="0.2">
      <c r="J126" s="4"/>
    </row>
    <row r="127" spans="10:10" x14ac:dyDescent="0.2">
      <c r="J127" s="4"/>
    </row>
    <row r="128" spans="10:10" x14ac:dyDescent="0.2">
      <c r="J128" s="4"/>
    </row>
    <row r="129" spans="10:10" x14ac:dyDescent="0.2">
      <c r="J129" s="4"/>
    </row>
    <row r="130" spans="10:10" x14ac:dyDescent="0.2">
      <c r="J130" s="4"/>
    </row>
    <row r="131" spans="10:10" x14ac:dyDescent="0.2">
      <c r="J131" s="4"/>
    </row>
    <row r="132" spans="10:10" x14ac:dyDescent="0.2">
      <c r="J132" s="4"/>
    </row>
    <row r="133" spans="10:10" x14ac:dyDescent="0.2">
      <c r="J133" s="4"/>
    </row>
    <row r="134" spans="10:10" x14ac:dyDescent="0.2">
      <c r="J134" s="4"/>
    </row>
    <row r="135" spans="10:10" x14ac:dyDescent="0.2">
      <c r="J135" s="4"/>
    </row>
    <row r="136" spans="10:10" x14ac:dyDescent="0.2">
      <c r="J136" s="4"/>
    </row>
    <row r="137" spans="10:10" x14ac:dyDescent="0.2">
      <c r="J137" s="4"/>
    </row>
    <row r="138" spans="10:10" x14ac:dyDescent="0.2">
      <c r="J138" s="4"/>
    </row>
    <row r="139" spans="10:10" x14ac:dyDescent="0.2">
      <c r="J139" s="4"/>
    </row>
    <row r="140" spans="10:10" x14ac:dyDescent="0.2">
      <c r="J140" s="4"/>
    </row>
    <row r="141" spans="10:10" x14ac:dyDescent="0.2">
      <c r="J141" s="4"/>
    </row>
    <row r="142" spans="10:10" x14ac:dyDescent="0.2">
      <c r="J142" s="4"/>
    </row>
    <row r="143" spans="10:10" x14ac:dyDescent="0.2">
      <c r="J143" s="4"/>
    </row>
    <row r="144" spans="10:10" x14ac:dyDescent="0.2">
      <c r="J144" s="4"/>
    </row>
    <row r="145" spans="10:10" x14ac:dyDescent="0.2">
      <c r="J145" s="4"/>
    </row>
    <row r="146" spans="10:10" x14ac:dyDescent="0.2">
      <c r="J146" s="4"/>
    </row>
    <row r="147" spans="10:10" x14ac:dyDescent="0.2">
      <c r="J147" s="4"/>
    </row>
    <row r="148" spans="10:10" x14ac:dyDescent="0.2">
      <c r="J148" s="4"/>
    </row>
    <row r="149" spans="10:10" x14ac:dyDescent="0.2">
      <c r="J149" s="4"/>
    </row>
    <row r="150" spans="10:10" x14ac:dyDescent="0.2">
      <c r="J150" s="4"/>
    </row>
    <row r="151" spans="10:10" x14ac:dyDescent="0.2">
      <c r="J151" s="4"/>
    </row>
    <row r="152" spans="10:10" x14ac:dyDescent="0.2">
      <c r="J152" s="4"/>
    </row>
    <row r="153" spans="10:10" x14ac:dyDescent="0.2">
      <c r="J153" s="4"/>
    </row>
    <row r="154" spans="10:10" x14ac:dyDescent="0.2">
      <c r="J154" s="4"/>
    </row>
    <row r="155" spans="10:10" x14ac:dyDescent="0.2">
      <c r="J155" s="4"/>
    </row>
    <row r="156" spans="10:10" x14ac:dyDescent="0.2">
      <c r="J156" s="4"/>
    </row>
    <row r="157" spans="10:10" x14ac:dyDescent="0.2">
      <c r="J157" s="4"/>
    </row>
    <row r="158" spans="10:10" x14ac:dyDescent="0.2">
      <c r="J158" s="4"/>
    </row>
    <row r="159" spans="10:10" x14ac:dyDescent="0.2">
      <c r="J159" s="4"/>
    </row>
    <row r="160" spans="10:10" x14ac:dyDescent="0.2">
      <c r="J160" s="4"/>
    </row>
    <row r="161" spans="10:10" x14ac:dyDescent="0.2">
      <c r="J161" s="4"/>
    </row>
    <row r="162" spans="10:10" x14ac:dyDescent="0.2">
      <c r="J162" s="4"/>
    </row>
    <row r="163" spans="10:10" x14ac:dyDescent="0.2">
      <c r="J163" s="4"/>
    </row>
    <row r="164" spans="10:10" x14ac:dyDescent="0.2">
      <c r="J164" s="4"/>
    </row>
    <row r="165" spans="10:10" x14ac:dyDescent="0.2">
      <c r="J165" s="4"/>
    </row>
    <row r="166" spans="10:10" x14ac:dyDescent="0.2">
      <c r="J166" s="4"/>
    </row>
    <row r="167" spans="10:10" x14ac:dyDescent="0.2">
      <c r="J167" s="4"/>
    </row>
    <row r="168" spans="10:10" x14ac:dyDescent="0.2">
      <c r="J168" s="4"/>
    </row>
    <row r="169" spans="10:10" x14ac:dyDescent="0.2">
      <c r="J169" s="4"/>
    </row>
    <row r="170" spans="10:10" x14ac:dyDescent="0.2">
      <c r="J170" s="4"/>
    </row>
    <row r="171" spans="10:10" x14ac:dyDescent="0.2">
      <c r="J171" s="4"/>
    </row>
    <row r="172" spans="10:10" x14ac:dyDescent="0.2">
      <c r="J172" s="4"/>
    </row>
    <row r="173" spans="10:10" x14ac:dyDescent="0.2">
      <c r="J173" s="4"/>
    </row>
    <row r="174" spans="10:10" x14ac:dyDescent="0.2">
      <c r="J174" s="4"/>
    </row>
    <row r="175" spans="10:10" x14ac:dyDescent="0.2">
      <c r="J175" s="4"/>
    </row>
    <row r="176" spans="10:10" x14ac:dyDescent="0.2">
      <c r="J176" s="4"/>
    </row>
    <row r="177" spans="10:10" x14ac:dyDescent="0.2">
      <c r="J177" s="4"/>
    </row>
    <row r="178" spans="10:10" x14ac:dyDescent="0.2">
      <c r="J178" s="4"/>
    </row>
    <row r="179" spans="10:10" x14ac:dyDescent="0.2">
      <c r="J179" s="4"/>
    </row>
    <row r="180" spans="10:10" x14ac:dyDescent="0.2">
      <c r="J180" s="4"/>
    </row>
    <row r="181" spans="10:10" x14ac:dyDescent="0.2">
      <c r="J181" s="4"/>
    </row>
    <row r="182" spans="10:10" x14ac:dyDescent="0.2">
      <c r="J182" s="4"/>
    </row>
    <row r="183" spans="10:10" x14ac:dyDescent="0.2">
      <c r="J183" s="4"/>
    </row>
    <row r="184" spans="10:10" x14ac:dyDescent="0.2">
      <c r="J184" s="4"/>
    </row>
    <row r="185" spans="10:10" x14ac:dyDescent="0.2">
      <c r="J185" s="4"/>
    </row>
    <row r="186" spans="10:10" x14ac:dyDescent="0.2">
      <c r="J186" s="4"/>
    </row>
    <row r="187" spans="10:10" x14ac:dyDescent="0.2">
      <c r="J187" s="4"/>
    </row>
    <row r="188" spans="10:10" x14ac:dyDescent="0.2">
      <c r="J188" s="4"/>
    </row>
    <row r="189" spans="10:10" x14ac:dyDescent="0.2">
      <c r="J189" s="4"/>
    </row>
    <row r="190" spans="10:10" x14ac:dyDescent="0.2">
      <c r="J190" s="4"/>
    </row>
    <row r="191" spans="10:10" x14ac:dyDescent="0.2">
      <c r="J191" s="4"/>
    </row>
    <row r="192" spans="10:10" x14ac:dyDescent="0.2">
      <c r="J192" s="4"/>
    </row>
    <row r="193" spans="10:10" x14ac:dyDescent="0.2">
      <c r="J193" s="4"/>
    </row>
    <row r="194" spans="10:10" x14ac:dyDescent="0.2">
      <c r="J194" s="4"/>
    </row>
    <row r="195" spans="10:10" x14ac:dyDescent="0.2">
      <c r="J195" s="4"/>
    </row>
    <row r="196" spans="10:10" x14ac:dyDescent="0.2">
      <c r="J196" s="4"/>
    </row>
    <row r="197" spans="10:10" x14ac:dyDescent="0.2">
      <c r="J197" s="4"/>
    </row>
    <row r="198" spans="10:10" x14ac:dyDescent="0.2">
      <c r="J198" s="4"/>
    </row>
    <row r="199" spans="10:10" x14ac:dyDescent="0.2">
      <c r="J199" s="4"/>
    </row>
    <row r="200" spans="10:10" x14ac:dyDescent="0.2">
      <c r="J200" s="4"/>
    </row>
    <row r="201" spans="10:10" x14ac:dyDescent="0.2">
      <c r="J201" s="4"/>
    </row>
    <row r="202" spans="10:10" x14ac:dyDescent="0.2">
      <c r="J202" s="4"/>
    </row>
    <row r="203" spans="10:10" x14ac:dyDescent="0.2">
      <c r="J203" s="4"/>
    </row>
    <row r="204" spans="10:10" x14ac:dyDescent="0.2">
      <c r="J204" s="4"/>
    </row>
    <row r="205" spans="10:10" x14ac:dyDescent="0.2">
      <c r="J205" s="4"/>
    </row>
    <row r="206" spans="10:10" x14ac:dyDescent="0.2">
      <c r="J206" s="4"/>
    </row>
    <row r="207" spans="10:10" x14ac:dyDescent="0.2">
      <c r="J207" s="4"/>
    </row>
    <row r="208" spans="10:10" x14ac:dyDescent="0.2">
      <c r="J208" s="4"/>
    </row>
    <row r="209" spans="10:10" x14ac:dyDescent="0.2">
      <c r="J209" s="4"/>
    </row>
    <row r="210" spans="10:10" x14ac:dyDescent="0.2">
      <c r="J210" s="4"/>
    </row>
    <row r="211" spans="10:10" x14ac:dyDescent="0.2">
      <c r="J211" s="4"/>
    </row>
    <row r="212" spans="10:10" x14ac:dyDescent="0.2">
      <c r="J212" s="4"/>
    </row>
    <row r="213" spans="10:10" x14ac:dyDescent="0.2">
      <c r="J213" s="4"/>
    </row>
    <row r="214" spans="10:10" x14ac:dyDescent="0.2">
      <c r="J214" s="4"/>
    </row>
    <row r="215" spans="10:10" x14ac:dyDescent="0.2">
      <c r="J215" s="4"/>
    </row>
    <row r="216" spans="10:10" x14ac:dyDescent="0.2">
      <c r="J216" s="4"/>
    </row>
    <row r="217" spans="10:10" x14ac:dyDescent="0.2">
      <c r="J217" s="4"/>
    </row>
    <row r="218" spans="10:10" x14ac:dyDescent="0.2">
      <c r="J218" s="4"/>
    </row>
    <row r="219" spans="10:10" x14ac:dyDescent="0.2">
      <c r="J219" s="4"/>
    </row>
    <row r="220" spans="10:10" x14ac:dyDescent="0.2">
      <c r="J220" s="4"/>
    </row>
    <row r="221" spans="10:10" x14ac:dyDescent="0.2">
      <c r="J221" s="4"/>
    </row>
    <row r="222" spans="10:10" x14ac:dyDescent="0.2">
      <c r="J222" s="4"/>
    </row>
    <row r="223" spans="10:10" x14ac:dyDescent="0.2">
      <c r="J223" s="4"/>
    </row>
    <row r="224" spans="10:10" x14ac:dyDescent="0.2">
      <c r="J224" s="4"/>
    </row>
    <row r="225" spans="10:10" x14ac:dyDescent="0.2">
      <c r="J225" s="4"/>
    </row>
    <row r="226" spans="10:10" x14ac:dyDescent="0.2">
      <c r="J226" s="4"/>
    </row>
    <row r="227" spans="10:10" x14ac:dyDescent="0.2">
      <c r="J227" s="4"/>
    </row>
    <row r="228" spans="10:10" x14ac:dyDescent="0.2">
      <c r="J228" s="4"/>
    </row>
    <row r="229" spans="10:10" x14ac:dyDescent="0.2">
      <c r="J229" s="4"/>
    </row>
    <row r="230" spans="10:10" x14ac:dyDescent="0.2">
      <c r="J230" s="4"/>
    </row>
    <row r="231" spans="10:10" x14ac:dyDescent="0.2">
      <c r="J231" s="4"/>
    </row>
    <row r="232" spans="10:10" x14ac:dyDescent="0.2">
      <c r="J232" s="4"/>
    </row>
    <row r="233" spans="10:10" x14ac:dyDescent="0.2">
      <c r="J233" s="4"/>
    </row>
    <row r="234" spans="10:10" x14ac:dyDescent="0.2">
      <c r="J234" s="4"/>
    </row>
    <row r="235" spans="10:10" x14ac:dyDescent="0.2">
      <c r="J235" s="4"/>
    </row>
    <row r="236" spans="10:10" x14ac:dyDescent="0.2">
      <c r="J236" s="4"/>
    </row>
    <row r="237" spans="10:10" x14ac:dyDescent="0.2">
      <c r="J237" s="4"/>
    </row>
    <row r="238" spans="10:10" x14ac:dyDescent="0.2">
      <c r="J238" s="4"/>
    </row>
    <row r="239" spans="10:10" x14ac:dyDescent="0.2">
      <c r="J239" s="4"/>
    </row>
    <row r="240" spans="10:10" x14ac:dyDescent="0.2">
      <c r="J240" s="4"/>
    </row>
    <row r="241" spans="10:10" x14ac:dyDescent="0.2">
      <c r="J241" s="4"/>
    </row>
    <row r="242" spans="10:10" x14ac:dyDescent="0.2">
      <c r="J242" s="4"/>
    </row>
    <row r="243" spans="10:10" x14ac:dyDescent="0.2">
      <c r="J243" s="4"/>
    </row>
    <row r="244" spans="10:10" x14ac:dyDescent="0.2">
      <c r="J244" s="4"/>
    </row>
    <row r="245" spans="10:10" x14ac:dyDescent="0.2">
      <c r="J245" s="4"/>
    </row>
    <row r="246" spans="10:10" x14ac:dyDescent="0.2">
      <c r="J246" s="4"/>
    </row>
    <row r="247" spans="10:10" x14ac:dyDescent="0.2">
      <c r="J247" s="4"/>
    </row>
    <row r="248" spans="10:10" x14ac:dyDescent="0.2">
      <c r="J248" s="4"/>
    </row>
    <row r="249" spans="10:10" x14ac:dyDescent="0.2">
      <c r="J249" s="4"/>
    </row>
    <row r="250" spans="10:10" x14ac:dyDescent="0.2">
      <c r="J250" s="4"/>
    </row>
    <row r="251" spans="10:10" x14ac:dyDescent="0.2">
      <c r="J251" s="4"/>
    </row>
    <row r="252" spans="10:10" x14ac:dyDescent="0.2">
      <c r="J252" s="4"/>
    </row>
    <row r="253" spans="10:10" x14ac:dyDescent="0.2">
      <c r="J253" s="4"/>
    </row>
    <row r="254" spans="10:10" x14ac:dyDescent="0.2">
      <c r="J254" s="4"/>
    </row>
    <row r="255" spans="10:10" x14ac:dyDescent="0.2">
      <c r="J255" s="4"/>
    </row>
    <row r="256" spans="10:10" x14ac:dyDescent="0.2">
      <c r="J256" s="4"/>
    </row>
    <row r="257" spans="10:10" x14ac:dyDescent="0.2">
      <c r="J257" s="4"/>
    </row>
    <row r="258" spans="10:10" x14ac:dyDescent="0.2">
      <c r="J258" s="4"/>
    </row>
    <row r="259" spans="10:10" x14ac:dyDescent="0.2">
      <c r="J259" s="4"/>
    </row>
    <row r="260" spans="10:10" x14ac:dyDescent="0.2">
      <c r="J260" s="4"/>
    </row>
    <row r="261" spans="10:10" x14ac:dyDescent="0.2">
      <c r="J261" s="4"/>
    </row>
    <row r="262" spans="10:10" x14ac:dyDescent="0.2">
      <c r="J262" s="4"/>
    </row>
    <row r="263" spans="10:10" x14ac:dyDescent="0.2">
      <c r="J263" s="4"/>
    </row>
    <row r="264" spans="10:10" x14ac:dyDescent="0.2">
      <c r="J264" s="4"/>
    </row>
    <row r="265" spans="10:10" x14ac:dyDescent="0.2">
      <c r="J265" s="4"/>
    </row>
    <row r="266" spans="10:10" x14ac:dyDescent="0.2">
      <c r="J266" s="4"/>
    </row>
    <row r="267" spans="10:10" x14ac:dyDescent="0.2">
      <c r="J267" s="4"/>
    </row>
    <row r="268" spans="10:10" x14ac:dyDescent="0.2">
      <c r="J268" s="4"/>
    </row>
    <row r="269" spans="10:10" x14ac:dyDescent="0.2">
      <c r="J269" s="4"/>
    </row>
    <row r="270" spans="10:10" x14ac:dyDescent="0.2">
      <c r="J270" s="4"/>
    </row>
    <row r="271" spans="10:10" x14ac:dyDescent="0.2">
      <c r="J271" s="4"/>
    </row>
    <row r="272" spans="10:10" x14ac:dyDescent="0.2">
      <c r="J272" s="4"/>
    </row>
    <row r="273" spans="10:10" x14ac:dyDescent="0.2">
      <c r="J273" s="4"/>
    </row>
    <row r="274" spans="10:10" x14ac:dyDescent="0.2">
      <c r="J274" s="4"/>
    </row>
    <row r="275" spans="10:10" x14ac:dyDescent="0.2">
      <c r="J275" s="4"/>
    </row>
    <row r="276" spans="10:10" x14ac:dyDescent="0.2">
      <c r="J276" s="4"/>
    </row>
    <row r="277" spans="10:10" x14ac:dyDescent="0.2">
      <c r="J277" s="4"/>
    </row>
    <row r="278" spans="10:10" x14ac:dyDescent="0.2">
      <c r="J278" s="4"/>
    </row>
    <row r="279" spans="10:10" x14ac:dyDescent="0.2">
      <c r="J279" s="4"/>
    </row>
    <row r="280" spans="10:10" x14ac:dyDescent="0.2">
      <c r="J280" s="4"/>
    </row>
    <row r="281" spans="10:10" x14ac:dyDescent="0.2">
      <c r="J281" s="4"/>
    </row>
    <row r="282" spans="10:10" x14ac:dyDescent="0.2">
      <c r="J282" s="4"/>
    </row>
    <row r="283" spans="10:10" x14ac:dyDescent="0.2">
      <c r="J283" s="4"/>
    </row>
    <row r="284" spans="10:10" x14ac:dyDescent="0.2">
      <c r="J284" s="4"/>
    </row>
    <row r="285" spans="10:10" x14ac:dyDescent="0.2">
      <c r="J285" s="4"/>
    </row>
    <row r="286" spans="10:10" x14ac:dyDescent="0.2">
      <c r="J286" s="4"/>
    </row>
    <row r="287" spans="10:10" x14ac:dyDescent="0.2">
      <c r="J287" s="4"/>
    </row>
    <row r="288" spans="10:10" x14ac:dyDescent="0.2">
      <c r="J288" s="4"/>
    </row>
    <row r="289" spans="10:10" x14ac:dyDescent="0.2">
      <c r="J289" s="4"/>
    </row>
    <row r="290" spans="10:10" x14ac:dyDescent="0.2">
      <c r="J290" s="4"/>
    </row>
    <row r="291" spans="10:10" x14ac:dyDescent="0.2">
      <c r="J291" s="4"/>
    </row>
    <row r="292" spans="10:10" x14ac:dyDescent="0.2">
      <c r="J292" s="4"/>
    </row>
    <row r="293" spans="10:10" x14ac:dyDescent="0.2">
      <c r="J293" s="4"/>
    </row>
    <row r="294" spans="10:10" x14ac:dyDescent="0.2">
      <c r="J294" s="4"/>
    </row>
    <row r="295" spans="10:10" x14ac:dyDescent="0.2">
      <c r="J295" s="4"/>
    </row>
    <row r="296" spans="10:10" x14ac:dyDescent="0.2">
      <c r="J296" s="4"/>
    </row>
    <row r="297" spans="10:10" x14ac:dyDescent="0.2">
      <c r="J297" s="4"/>
    </row>
    <row r="298" spans="10:10" x14ac:dyDescent="0.2">
      <c r="J298" s="4"/>
    </row>
    <row r="299" spans="10:10" x14ac:dyDescent="0.2">
      <c r="J299" s="4"/>
    </row>
    <row r="300" spans="10:10" x14ac:dyDescent="0.2">
      <c r="J300" s="4"/>
    </row>
    <row r="301" spans="10:10" x14ac:dyDescent="0.2">
      <c r="J301" s="4"/>
    </row>
    <row r="302" spans="10:10" x14ac:dyDescent="0.2">
      <c r="J302" s="4"/>
    </row>
    <row r="303" spans="10:10" x14ac:dyDescent="0.2">
      <c r="J303" s="4"/>
    </row>
    <row r="304" spans="10:10" x14ac:dyDescent="0.2">
      <c r="J304" s="4"/>
    </row>
    <row r="305" spans="10:10" x14ac:dyDescent="0.2">
      <c r="J305" s="4"/>
    </row>
    <row r="306" spans="10:10" x14ac:dyDescent="0.2">
      <c r="J306" s="4"/>
    </row>
    <row r="307" spans="10:10" x14ac:dyDescent="0.2">
      <c r="J307" s="4"/>
    </row>
    <row r="308" spans="10:10" x14ac:dyDescent="0.2">
      <c r="J308" s="4"/>
    </row>
    <row r="309" spans="10:10" x14ac:dyDescent="0.2">
      <c r="J309" s="4"/>
    </row>
    <row r="310" spans="10:10" x14ac:dyDescent="0.2">
      <c r="J310" s="4"/>
    </row>
    <row r="311" spans="10:10" x14ac:dyDescent="0.2">
      <c r="J311" s="4"/>
    </row>
    <row r="312" spans="10:10" x14ac:dyDescent="0.2">
      <c r="J312" s="4"/>
    </row>
    <row r="313" spans="10:10" x14ac:dyDescent="0.2">
      <c r="J313" s="4"/>
    </row>
    <row r="314" spans="10:10" x14ac:dyDescent="0.2">
      <c r="J314" s="4"/>
    </row>
    <row r="315" spans="10:10" x14ac:dyDescent="0.2">
      <c r="J315" s="4"/>
    </row>
    <row r="316" spans="10:10" x14ac:dyDescent="0.2">
      <c r="J316" s="4"/>
    </row>
    <row r="317" spans="10:10" x14ac:dyDescent="0.2">
      <c r="J317" s="4"/>
    </row>
    <row r="318" spans="10:10" x14ac:dyDescent="0.2">
      <c r="J318" s="4"/>
    </row>
    <row r="319" spans="10:10" x14ac:dyDescent="0.2">
      <c r="J319" s="4"/>
    </row>
    <row r="320" spans="10:10" x14ac:dyDescent="0.2">
      <c r="J320" s="4"/>
    </row>
    <row r="321" spans="10:10" x14ac:dyDescent="0.2">
      <c r="J321" s="4"/>
    </row>
    <row r="322" spans="10:10" x14ac:dyDescent="0.2">
      <c r="J322" s="4"/>
    </row>
    <row r="323" spans="10:10" x14ac:dyDescent="0.2">
      <c r="J323" s="4"/>
    </row>
    <row r="324" spans="10:10" x14ac:dyDescent="0.2">
      <c r="J324" s="4"/>
    </row>
    <row r="325" spans="10:10" x14ac:dyDescent="0.2">
      <c r="J325" s="4"/>
    </row>
    <row r="326" spans="10:10" x14ac:dyDescent="0.2">
      <c r="J326" s="4"/>
    </row>
    <row r="327" spans="10:10" x14ac:dyDescent="0.2">
      <c r="J327" s="4"/>
    </row>
    <row r="328" spans="10:10" x14ac:dyDescent="0.2">
      <c r="J328" s="4"/>
    </row>
    <row r="329" spans="10:10" x14ac:dyDescent="0.2">
      <c r="J329" s="4"/>
    </row>
    <row r="330" spans="10:10" x14ac:dyDescent="0.2">
      <c r="J330" s="4"/>
    </row>
    <row r="331" spans="10:10" x14ac:dyDescent="0.2">
      <c r="J331" s="4"/>
    </row>
    <row r="332" spans="10:10" x14ac:dyDescent="0.2">
      <c r="J332" s="4"/>
    </row>
    <row r="333" spans="10:10" x14ac:dyDescent="0.2">
      <c r="J333" s="4"/>
    </row>
    <row r="334" spans="10:10" x14ac:dyDescent="0.2">
      <c r="J334" s="4"/>
    </row>
    <row r="335" spans="10:10" x14ac:dyDescent="0.2">
      <c r="J335" s="4"/>
    </row>
    <row r="336" spans="10:10" x14ac:dyDescent="0.2">
      <c r="J336" s="4"/>
    </row>
    <row r="337" spans="10:10" x14ac:dyDescent="0.2">
      <c r="J337" s="4"/>
    </row>
    <row r="338" spans="10:10" x14ac:dyDescent="0.2">
      <c r="J338" s="4"/>
    </row>
    <row r="339" spans="10:10" x14ac:dyDescent="0.2">
      <c r="J339" s="4"/>
    </row>
    <row r="340" spans="10:10" x14ac:dyDescent="0.2">
      <c r="J340" s="4"/>
    </row>
    <row r="341" spans="10:10" x14ac:dyDescent="0.2">
      <c r="J341" s="4"/>
    </row>
    <row r="342" spans="10:10" x14ac:dyDescent="0.2">
      <c r="J342" s="4"/>
    </row>
    <row r="343" spans="10:10" x14ac:dyDescent="0.2">
      <c r="J343" s="4"/>
    </row>
    <row r="344" spans="10:10" x14ac:dyDescent="0.2">
      <c r="J344" s="4"/>
    </row>
    <row r="345" spans="10:10" x14ac:dyDescent="0.2">
      <c r="J345" s="4"/>
    </row>
    <row r="346" spans="10:10" x14ac:dyDescent="0.2">
      <c r="J346" s="4"/>
    </row>
    <row r="347" spans="10:10" x14ac:dyDescent="0.2">
      <c r="J347" s="4"/>
    </row>
    <row r="348" spans="10:10" x14ac:dyDescent="0.2">
      <c r="J348" s="4"/>
    </row>
    <row r="349" spans="10:10" x14ac:dyDescent="0.2">
      <c r="J349" s="4"/>
    </row>
    <row r="350" spans="10:10" x14ac:dyDescent="0.2">
      <c r="J350" s="4"/>
    </row>
    <row r="351" spans="10:10" x14ac:dyDescent="0.2">
      <c r="J351" s="4"/>
    </row>
    <row r="352" spans="10:10" x14ac:dyDescent="0.2">
      <c r="J352" s="4"/>
    </row>
    <row r="353" spans="10:10" x14ac:dyDescent="0.2">
      <c r="J353" s="4"/>
    </row>
    <row r="354" spans="10:10" x14ac:dyDescent="0.2">
      <c r="J354" s="4"/>
    </row>
    <row r="355" spans="10:10" x14ac:dyDescent="0.2">
      <c r="J355" s="4"/>
    </row>
    <row r="356" spans="10:10" x14ac:dyDescent="0.2">
      <c r="J356" s="4"/>
    </row>
    <row r="357" spans="10:10" x14ac:dyDescent="0.2">
      <c r="J357" s="4"/>
    </row>
    <row r="358" spans="10:10" x14ac:dyDescent="0.2">
      <c r="J358" s="4"/>
    </row>
    <row r="359" spans="10:10" x14ac:dyDescent="0.2">
      <c r="J359" s="4"/>
    </row>
    <row r="360" spans="10:10" x14ac:dyDescent="0.2">
      <c r="J360" s="4"/>
    </row>
    <row r="361" spans="10:10" x14ac:dyDescent="0.2">
      <c r="J361" s="4"/>
    </row>
    <row r="362" spans="10:10" x14ac:dyDescent="0.2">
      <c r="J362" s="4"/>
    </row>
    <row r="363" spans="10:10" x14ac:dyDescent="0.2">
      <c r="J363" s="4"/>
    </row>
    <row r="364" spans="10:10" x14ac:dyDescent="0.2">
      <c r="J364" s="4"/>
    </row>
    <row r="365" spans="10:10" x14ac:dyDescent="0.2">
      <c r="J365" s="4"/>
    </row>
    <row r="366" spans="10:10" x14ac:dyDescent="0.2">
      <c r="J366" s="4"/>
    </row>
    <row r="367" spans="10:10" x14ac:dyDescent="0.2">
      <c r="J367" s="4"/>
    </row>
    <row r="368" spans="10:10" x14ac:dyDescent="0.2">
      <c r="J368" s="4"/>
    </row>
    <row r="369" spans="10:10" x14ac:dyDescent="0.2">
      <c r="J369" s="4"/>
    </row>
    <row r="370" spans="10:10" x14ac:dyDescent="0.2">
      <c r="J370" s="4"/>
    </row>
    <row r="371" spans="10:10" x14ac:dyDescent="0.2">
      <c r="J371" s="4"/>
    </row>
    <row r="372" spans="10:10" x14ac:dyDescent="0.2">
      <c r="J372" s="4"/>
    </row>
    <row r="373" spans="10:10" x14ac:dyDescent="0.2">
      <c r="J373" s="4"/>
    </row>
    <row r="374" spans="10:10" x14ac:dyDescent="0.2">
      <c r="J374" s="4"/>
    </row>
    <row r="375" spans="10:10" x14ac:dyDescent="0.2">
      <c r="J375" s="4"/>
    </row>
    <row r="376" spans="10:10" x14ac:dyDescent="0.2">
      <c r="J376" s="4"/>
    </row>
    <row r="377" spans="10:10" x14ac:dyDescent="0.2">
      <c r="J377" s="4"/>
    </row>
    <row r="378" spans="10:10" x14ac:dyDescent="0.2">
      <c r="J378" s="4"/>
    </row>
    <row r="379" spans="10:10" x14ac:dyDescent="0.2">
      <c r="J379" s="4"/>
    </row>
    <row r="380" spans="10:10" x14ac:dyDescent="0.2">
      <c r="J380" s="4"/>
    </row>
    <row r="381" spans="10:10" x14ac:dyDescent="0.2">
      <c r="J381" s="4"/>
    </row>
    <row r="382" spans="10:10" x14ac:dyDescent="0.2">
      <c r="J382" s="4"/>
    </row>
    <row r="383" spans="10:10" x14ac:dyDescent="0.2">
      <c r="J383" s="4"/>
    </row>
    <row r="384" spans="10:10" x14ac:dyDescent="0.2">
      <c r="J384" s="4"/>
    </row>
    <row r="385" spans="10:10" x14ac:dyDescent="0.2">
      <c r="J385" s="4"/>
    </row>
    <row r="386" spans="10:10" x14ac:dyDescent="0.2">
      <c r="J386" s="4"/>
    </row>
    <row r="387" spans="10:10" x14ac:dyDescent="0.2">
      <c r="J387" s="4"/>
    </row>
    <row r="388" spans="10:10" x14ac:dyDescent="0.2">
      <c r="J388" s="4"/>
    </row>
    <row r="389" spans="10:10" x14ac:dyDescent="0.2">
      <c r="J389" s="4"/>
    </row>
    <row r="390" spans="10:10" x14ac:dyDescent="0.2">
      <c r="J390" s="4"/>
    </row>
    <row r="391" spans="10:10" x14ac:dyDescent="0.2">
      <c r="J391" s="4"/>
    </row>
    <row r="392" spans="10:10" x14ac:dyDescent="0.2">
      <c r="J392" s="4"/>
    </row>
    <row r="393" spans="10:10" x14ac:dyDescent="0.2">
      <c r="J393" s="4"/>
    </row>
    <row r="394" spans="10:10" x14ac:dyDescent="0.2">
      <c r="J394" s="4"/>
    </row>
    <row r="395" spans="10:10" x14ac:dyDescent="0.2">
      <c r="J395" s="4"/>
    </row>
    <row r="396" spans="10:10" x14ac:dyDescent="0.2">
      <c r="J396" s="4"/>
    </row>
    <row r="397" spans="10:10" x14ac:dyDescent="0.2">
      <c r="J397" s="4"/>
    </row>
    <row r="398" spans="10:10" x14ac:dyDescent="0.2">
      <c r="J398" s="4"/>
    </row>
    <row r="399" spans="10:10" x14ac:dyDescent="0.2">
      <c r="J399" s="4"/>
    </row>
    <row r="400" spans="10:10" x14ac:dyDescent="0.2">
      <c r="J400" s="4"/>
    </row>
    <row r="401" spans="10:10" x14ac:dyDescent="0.2">
      <c r="J401" s="4"/>
    </row>
    <row r="402" spans="10:10" x14ac:dyDescent="0.2">
      <c r="J402" s="4"/>
    </row>
    <row r="403" spans="10:10" x14ac:dyDescent="0.2">
      <c r="J403" s="4"/>
    </row>
    <row r="404" spans="10:10" x14ac:dyDescent="0.2">
      <c r="J404" s="4"/>
    </row>
    <row r="405" spans="10:10" x14ac:dyDescent="0.2">
      <c r="J405" s="4"/>
    </row>
    <row r="406" spans="10:10" x14ac:dyDescent="0.2">
      <c r="J406" s="4"/>
    </row>
    <row r="407" spans="10:10" x14ac:dyDescent="0.2">
      <c r="J407" s="4"/>
    </row>
    <row r="408" spans="10:10" x14ac:dyDescent="0.2">
      <c r="J408" s="4"/>
    </row>
    <row r="409" spans="10:10" x14ac:dyDescent="0.2">
      <c r="J409" s="4"/>
    </row>
    <row r="410" spans="10:10" x14ac:dyDescent="0.2">
      <c r="J410" s="4"/>
    </row>
    <row r="411" spans="10:10" x14ac:dyDescent="0.2">
      <c r="J411" s="4"/>
    </row>
    <row r="412" spans="10:10" x14ac:dyDescent="0.2">
      <c r="J412" s="4"/>
    </row>
    <row r="413" spans="10:10" x14ac:dyDescent="0.2">
      <c r="J413" s="4"/>
    </row>
    <row r="414" spans="10:10" x14ac:dyDescent="0.2">
      <c r="J414" s="4"/>
    </row>
    <row r="415" spans="10:10" x14ac:dyDescent="0.2">
      <c r="J415" s="4"/>
    </row>
    <row r="416" spans="10:10" x14ac:dyDescent="0.2">
      <c r="J416" s="4"/>
    </row>
    <row r="417" spans="10:10" x14ac:dyDescent="0.2">
      <c r="J417" s="4"/>
    </row>
    <row r="418" spans="10:10" x14ac:dyDescent="0.2">
      <c r="J418" s="4"/>
    </row>
    <row r="419" spans="10:10" x14ac:dyDescent="0.2">
      <c r="J419" s="4"/>
    </row>
    <row r="420" spans="10:10" x14ac:dyDescent="0.2">
      <c r="J420" s="4"/>
    </row>
    <row r="421" spans="10:10" x14ac:dyDescent="0.2">
      <c r="J421" s="4"/>
    </row>
    <row r="422" spans="10:10" x14ac:dyDescent="0.2">
      <c r="J422" s="4"/>
    </row>
    <row r="423" spans="10:10" x14ac:dyDescent="0.2">
      <c r="J423" s="4"/>
    </row>
    <row r="424" spans="10:10" x14ac:dyDescent="0.2">
      <c r="J424" s="4"/>
    </row>
    <row r="425" spans="10:10" x14ac:dyDescent="0.2">
      <c r="J425" s="4"/>
    </row>
    <row r="426" spans="10:10" x14ac:dyDescent="0.2">
      <c r="J426" s="4"/>
    </row>
    <row r="427" spans="10:10" x14ac:dyDescent="0.2">
      <c r="J427" s="4"/>
    </row>
    <row r="428" spans="10:10" x14ac:dyDescent="0.2">
      <c r="J428" s="4"/>
    </row>
    <row r="429" spans="10:10" x14ac:dyDescent="0.2">
      <c r="J429" s="4"/>
    </row>
    <row r="430" spans="10:10" x14ac:dyDescent="0.2">
      <c r="J430" s="4"/>
    </row>
    <row r="431" spans="10:10" x14ac:dyDescent="0.2">
      <c r="J431" s="4"/>
    </row>
    <row r="432" spans="10:10" x14ac:dyDescent="0.2">
      <c r="J432" s="4"/>
    </row>
    <row r="433" spans="10:10" x14ac:dyDescent="0.2">
      <c r="J433" s="4"/>
    </row>
    <row r="434" spans="10:10" x14ac:dyDescent="0.2">
      <c r="J434" s="4"/>
    </row>
    <row r="435" spans="10:10" x14ac:dyDescent="0.2">
      <c r="J435" s="4"/>
    </row>
    <row r="436" spans="10:10" x14ac:dyDescent="0.2">
      <c r="J436" s="4"/>
    </row>
    <row r="437" spans="10:10" x14ac:dyDescent="0.2">
      <c r="J437" s="4"/>
    </row>
    <row r="438" spans="10:10" x14ac:dyDescent="0.2">
      <c r="J438" s="4"/>
    </row>
    <row r="439" spans="10:10" x14ac:dyDescent="0.2">
      <c r="J439" s="4"/>
    </row>
    <row r="440" spans="10:10" x14ac:dyDescent="0.2">
      <c r="J440" s="4"/>
    </row>
    <row r="441" spans="10:10" x14ac:dyDescent="0.2">
      <c r="J441" s="4"/>
    </row>
    <row r="442" spans="10:10" x14ac:dyDescent="0.2">
      <c r="J442" s="4"/>
    </row>
    <row r="443" spans="10:10" x14ac:dyDescent="0.2">
      <c r="J443" s="4"/>
    </row>
    <row r="444" spans="10:10" x14ac:dyDescent="0.2">
      <c r="J444" s="4"/>
    </row>
    <row r="445" spans="10:10" x14ac:dyDescent="0.2">
      <c r="J445" s="4"/>
    </row>
    <row r="446" spans="10:10" x14ac:dyDescent="0.2">
      <c r="J446" s="4"/>
    </row>
    <row r="447" spans="10:10" x14ac:dyDescent="0.2">
      <c r="J447" s="4"/>
    </row>
    <row r="448" spans="10:10" x14ac:dyDescent="0.2">
      <c r="J448" s="4"/>
    </row>
    <row r="449" spans="10:10" x14ac:dyDescent="0.2">
      <c r="J449" s="4"/>
    </row>
    <row r="450" spans="10:10" x14ac:dyDescent="0.2">
      <c r="J450" s="4"/>
    </row>
    <row r="451" spans="10:10" x14ac:dyDescent="0.2">
      <c r="J451" s="4"/>
    </row>
    <row r="452" spans="10:10" x14ac:dyDescent="0.2">
      <c r="J452" s="4"/>
    </row>
    <row r="453" spans="10:10" x14ac:dyDescent="0.2">
      <c r="J453" s="4"/>
    </row>
    <row r="454" spans="10:10" x14ac:dyDescent="0.2">
      <c r="J454" s="4"/>
    </row>
    <row r="455" spans="10:10" x14ac:dyDescent="0.2">
      <c r="J455" s="4"/>
    </row>
    <row r="456" spans="10:10" x14ac:dyDescent="0.2">
      <c r="J456" s="4"/>
    </row>
    <row r="457" spans="10:10" x14ac:dyDescent="0.2">
      <c r="J457" s="4"/>
    </row>
    <row r="458" spans="10:10" x14ac:dyDescent="0.2">
      <c r="J458" s="4"/>
    </row>
    <row r="459" spans="10:10" x14ac:dyDescent="0.2">
      <c r="J459" s="4"/>
    </row>
    <row r="460" spans="10:10" x14ac:dyDescent="0.2">
      <c r="J460" s="4"/>
    </row>
    <row r="461" spans="10:10" x14ac:dyDescent="0.2">
      <c r="J461" s="4"/>
    </row>
    <row r="462" spans="10:10" x14ac:dyDescent="0.2">
      <c r="J462" s="4"/>
    </row>
    <row r="463" spans="10:10" x14ac:dyDescent="0.2">
      <c r="J463" s="4"/>
    </row>
    <row r="464" spans="10:10" x14ac:dyDescent="0.2">
      <c r="J464" s="4"/>
    </row>
    <row r="465" spans="10:10" x14ac:dyDescent="0.2">
      <c r="J465" s="4"/>
    </row>
    <row r="466" spans="10:10" x14ac:dyDescent="0.2">
      <c r="J466" s="4"/>
    </row>
    <row r="467" spans="10:10" x14ac:dyDescent="0.2">
      <c r="J467" s="4"/>
    </row>
    <row r="468" spans="10:10" x14ac:dyDescent="0.2">
      <c r="J468" s="4"/>
    </row>
    <row r="469" spans="10:10" x14ac:dyDescent="0.2">
      <c r="J469" s="4"/>
    </row>
    <row r="470" spans="10:10" x14ac:dyDescent="0.2">
      <c r="J470" s="4"/>
    </row>
    <row r="471" spans="10:10" x14ac:dyDescent="0.2">
      <c r="J471" s="4"/>
    </row>
    <row r="472" spans="10:10" x14ac:dyDescent="0.2">
      <c r="J472" s="4"/>
    </row>
    <row r="473" spans="10:10" x14ac:dyDescent="0.2">
      <c r="J473" s="4"/>
    </row>
    <row r="474" spans="10:10" x14ac:dyDescent="0.2">
      <c r="J474" s="4"/>
    </row>
    <row r="475" spans="10:10" x14ac:dyDescent="0.2">
      <c r="J475" s="4"/>
    </row>
    <row r="476" spans="10:10" x14ac:dyDescent="0.2">
      <c r="J476" s="4"/>
    </row>
    <row r="477" spans="10:10" x14ac:dyDescent="0.2">
      <c r="J477" s="4"/>
    </row>
    <row r="478" spans="10:10" x14ac:dyDescent="0.2">
      <c r="J478" s="4"/>
    </row>
    <row r="479" spans="10:10" x14ac:dyDescent="0.2">
      <c r="J479" s="4"/>
    </row>
    <row r="480" spans="10:10" x14ac:dyDescent="0.2">
      <c r="J480" s="4"/>
    </row>
    <row r="481" spans="10:10" x14ac:dyDescent="0.2">
      <c r="J481" s="4"/>
    </row>
    <row r="482" spans="10:10" x14ac:dyDescent="0.2">
      <c r="J482" s="4"/>
    </row>
    <row r="483" spans="10:10" x14ac:dyDescent="0.2">
      <c r="J483" s="4"/>
    </row>
    <row r="484" spans="10:10" x14ac:dyDescent="0.2">
      <c r="J484" s="4"/>
    </row>
    <row r="485" spans="10:10" x14ac:dyDescent="0.2">
      <c r="J485" s="4"/>
    </row>
    <row r="486" spans="10:10" x14ac:dyDescent="0.2">
      <c r="J486" s="4"/>
    </row>
    <row r="487" spans="10:10" x14ac:dyDescent="0.2">
      <c r="J487" s="4"/>
    </row>
    <row r="488" spans="10:10" x14ac:dyDescent="0.2">
      <c r="J488" s="4"/>
    </row>
    <row r="489" spans="10:10" x14ac:dyDescent="0.2">
      <c r="J489" s="4"/>
    </row>
    <row r="490" spans="10:10" x14ac:dyDescent="0.2">
      <c r="J490" s="4"/>
    </row>
    <row r="491" spans="10:10" x14ac:dyDescent="0.2">
      <c r="J491" s="4"/>
    </row>
    <row r="492" spans="10:10" x14ac:dyDescent="0.2">
      <c r="J492" s="4"/>
    </row>
    <row r="493" spans="10:10" x14ac:dyDescent="0.2">
      <c r="J493" s="4"/>
    </row>
    <row r="494" spans="10:10" x14ac:dyDescent="0.2">
      <c r="J494" s="4"/>
    </row>
    <row r="495" spans="10:10" x14ac:dyDescent="0.2">
      <c r="J495" s="4"/>
    </row>
    <row r="496" spans="10:10" x14ac:dyDescent="0.2">
      <c r="J496" s="4"/>
    </row>
    <row r="497" spans="10:10" x14ac:dyDescent="0.2">
      <c r="J497" s="4"/>
    </row>
    <row r="498" spans="10:10" x14ac:dyDescent="0.2">
      <c r="J498" s="4"/>
    </row>
    <row r="499" spans="10:10" x14ac:dyDescent="0.2">
      <c r="J499" s="4"/>
    </row>
    <row r="500" spans="10:10" x14ac:dyDescent="0.2">
      <c r="J500" s="4"/>
    </row>
    <row r="501" spans="10:10" x14ac:dyDescent="0.2">
      <c r="J501" s="4"/>
    </row>
    <row r="502" spans="10:10" x14ac:dyDescent="0.2">
      <c r="J502" s="4"/>
    </row>
    <row r="503" spans="10:10" x14ac:dyDescent="0.2">
      <c r="J503" s="4"/>
    </row>
    <row r="504" spans="10:10" x14ac:dyDescent="0.2">
      <c r="J504" s="4"/>
    </row>
    <row r="505" spans="10:10" x14ac:dyDescent="0.2">
      <c r="J505" s="4"/>
    </row>
    <row r="506" spans="10:10" x14ac:dyDescent="0.2">
      <c r="J506" s="4"/>
    </row>
    <row r="507" spans="10:10" x14ac:dyDescent="0.2">
      <c r="J507" s="4"/>
    </row>
    <row r="508" spans="10:10" x14ac:dyDescent="0.2">
      <c r="J508" s="4"/>
    </row>
    <row r="509" spans="10:10" x14ac:dyDescent="0.2">
      <c r="J509" s="4"/>
    </row>
    <row r="510" spans="10:10" x14ac:dyDescent="0.2">
      <c r="J510" s="4"/>
    </row>
    <row r="511" spans="10:10" x14ac:dyDescent="0.2">
      <c r="J511" s="4"/>
    </row>
    <row r="512" spans="10:10" x14ac:dyDescent="0.2">
      <c r="J512" s="4"/>
    </row>
    <row r="513" spans="10:10" x14ac:dyDescent="0.2">
      <c r="J513" s="4"/>
    </row>
    <row r="514" spans="10:10" x14ac:dyDescent="0.2">
      <c r="J514" s="4"/>
    </row>
    <row r="515" spans="10:10" x14ac:dyDescent="0.2">
      <c r="J515" s="4"/>
    </row>
    <row r="516" spans="10:10" x14ac:dyDescent="0.2">
      <c r="J516" s="4"/>
    </row>
    <row r="517" spans="10:10" x14ac:dyDescent="0.2">
      <c r="J517" s="4"/>
    </row>
    <row r="518" spans="10:10" x14ac:dyDescent="0.2">
      <c r="J518" s="4"/>
    </row>
    <row r="519" spans="10:10" x14ac:dyDescent="0.2">
      <c r="J519" s="4"/>
    </row>
    <row r="520" spans="10:10" x14ac:dyDescent="0.2">
      <c r="J520" s="4"/>
    </row>
    <row r="521" spans="10:10" x14ac:dyDescent="0.2">
      <c r="J521" s="4"/>
    </row>
    <row r="522" spans="10:10" x14ac:dyDescent="0.2">
      <c r="J522" s="4"/>
    </row>
    <row r="523" spans="10:10" x14ac:dyDescent="0.2">
      <c r="J523" s="4"/>
    </row>
    <row r="524" spans="10:10" x14ac:dyDescent="0.2">
      <c r="J524" s="4"/>
    </row>
    <row r="525" spans="10:10" x14ac:dyDescent="0.2">
      <c r="J525" s="4"/>
    </row>
    <row r="526" spans="10:10" x14ac:dyDescent="0.2">
      <c r="J526" s="4"/>
    </row>
    <row r="527" spans="10:10" x14ac:dyDescent="0.2">
      <c r="J527" s="4"/>
    </row>
    <row r="528" spans="10:10" x14ac:dyDescent="0.2">
      <c r="J528" s="4"/>
    </row>
    <row r="529" spans="10:10" x14ac:dyDescent="0.2">
      <c r="J529" s="4"/>
    </row>
    <row r="530" spans="10:10" x14ac:dyDescent="0.2">
      <c r="J530" s="4"/>
    </row>
    <row r="531" spans="10:10" x14ac:dyDescent="0.2">
      <c r="J531" s="4"/>
    </row>
    <row r="532" spans="10:10" x14ac:dyDescent="0.2">
      <c r="J532" s="4"/>
    </row>
    <row r="533" spans="10:10" x14ac:dyDescent="0.2">
      <c r="J533" s="4"/>
    </row>
    <row r="534" spans="10:10" x14ac:dyDescent="0.2">
      <c r="J534" s="4"/>
    </row>
    <row r="535" spans="10:10" x14ac:dyDescent="0.2">
      <c r="J535" s="4"/>
    </row>
    <row r="536" spans="10:10" x14ac:dyDescent="0.2">
      <c r="J536" s="4"/>
    </row>
    <row r="537" spans="10:10" x14ac:dyDescent="0.2">
      <c r="J537" s="4"/>
    </row>
    <row r="538" spans="10:10" x14ac:dyDescent="0.2">
      <c r="J538" s="4"/>
    </row>
    <row r="539" spans="10:10" x14ac:dyDescent="0.2">
      <c r="J539" s="4"/>
    </row>
    <row r="540" spans="10:10" x14ac:dyDescent="0.2">
      <c r="J540" s="4"/>
    </row>
    <row r="541" spans="10:10" x14ac:dyDescent="0.2">
      <c r="J541" s="4"/>
    </row>
    <row r="542" spans="10:10" x14ac:dyDescent="0.2">
      <c r="J542" s="4"/>
    </row>
    <row r="543" spans="10:10" x14ac:dyDescent="0.2">
      <c r="J543" s="4"/>
    </row>
    <row r="544" spans="10:10" x14ac:dyDescent="0.2">
      <c r="J544" s="4"/>
    </row>
    <row r="545" spans="10:10" x14ac:dyDescent="0.2">
      <c r="J545" s="4"/>
    </row>
    <row r="546" spans="10:10" x14ac:dyDescent="0.2">
      <c r="J546" s="4"/>
    </row>
    <row r="547" spans="10:10" x14ac:dyDescent="0.2">
      <c r="J547" s="4"/>
    </row>
    <row r="548" spans="10:10" x14ac:dyDescent="0.2">
      <c r="J548" s="4"/>
    </row>
    <row r="549" spans="10:10" x14ac:dyDescent="0.2">
      <c r="J549" s="4"/>
    </row>
    <row r="550" spans="10:10" x14ac:dyDescent="0.2">
      <c r="J550" s="4"/>
    </row>
    <row r="551" spans="10:10" x14ac:dyDescent="0.2">
      <c r="J551" s="4"/>
    </row>
    <row r="552" spans="10:10" x14ac:dyDescent="0.2">
      <c r="J552" s="4"/>
    </row>
    <row r="553" spans="10:10" x14ac:dyDescent="0.2">
      <c r="J553" s="4"/>
    </row>
    <row r="554" spans="10:10" x14ac:dyDescent="0.2">
      <c r="J554" s="4"/>
    </row>
    <row r="555" spans="10:10" x14ac:dyDescent="0.2">
      <c r="J555" s="4"/>
    </row>
    <row r="556" spans="10:10" x14ac:dyDescent="0.2">
      <c r="J556" s="4"/>
    </row>
    <row r="557" spans="10:10" x14ac:dyDescent="0.2">
      <c r="J557" s="4"/>
    </row>
    <row r="558" spans="10:10" x14ac:dyDescent="0.2">
      <c r="J558" s="4"/>
    </row>
    <row r="559" spans="10:10" x14ac:dyDescent="0.2">
      <c r="J559" s="4"/>
    </row>
    <row r="560" spans="10:10" x14ac:dyDescent="0.2">
      <c r="J560" s="4"/>
    </row>
    <row r="561" spans="10:10" x14ac:dyDescent="0.2">
      <c r="J561" s="4"/>
    </row>
    <row r="562" spans="10:10" x14ac:dyDescent="0.2">
      <c r="J562" s="4"/>
    </row>
    <row r="563" spans="10:10" x14ac:dyDescent="0.2">
      <c r="J563" s="4"/>
    </row>
    <row r="564" spans="10:10" x14ac:dyDescent="0.2">
      <c r="J564" s="4"/>
    </row>
    <row r="565" spans="10:10" x14ac:dyDescent="0.2">
      <c r="J565" s="4"/>
    </row>
    <row r="566" spans="10:10" x14ac:dyDescent="0.2">
      <c r="J566" s="4"/>
    </row>
    <row r="567" spans="10:10" x14ac:dyDescent="0.2">
      <c r="J567" s="4"/>
    </row>
    <row r="568" spans="10:10" x14ac:dyDescent="0.2">
      <c r="J568" s="4"/>
    </row>
    <row r="569" spans="10:10" x14ac:dyDescent="0.2">
      <c r="J569" s="4"/>
    </row>
    <row r="570" spans="10:10" x14ac:dyDescent="0.2">
      <c r="J570" s="4"/>
    </row>
    <row r="571" spans="10:10" x14ac:dyDescent="0.2">
      <c r="J571" s="4"/>
    </row>
    <row r="572" spans="10:10" x14ac:dyDescent="0.2">
      <c r="J572" s="4"/>
    </row>
    <row r="573" spans="10:10" x14ac:dyDescent="0.2">
      <c r="J573" s="4"/>
    </row>
    <row r="574" spans="10:10" x14ac:dyDescent="0.2">
      <c r="J574" s="4"/>
    </row>
    <row r="575" spans="10:10" x14ac:dyDescent="0.2">
      <c r="J575" s="4"/>
    </row>
    <row r="576" spans="10:10" x14ac:dyDescent="0.2">
      <c r="J576" s="4"/>
    </row>
    <row r="577" spans="10:10" x14ac:dyDescent="0.2">
      <c r="J577" s="4"/>
    </row>
    <row r="578" spans="10:10" x14ac:dyDescent="0.2">
      <c r="J578" s="4"/>
    </row>
    <row r="579" spans="10:10" x14ac:dyDescent="0.2">
      <c r="J579" s="4"/>
    </row>
    <row r="580" spans="10:10" x14ac:dyDescent="0.2">
      <c r="J580" s="4"/>
    </row>
    <row r="581" spans="10:10" x14ac:dyDescent="0.2">
      <c r="J581" s="4"/>
    </row>
    <row r="582" spans="10:10" x14ac:dyDescent="0.2">
      <c r="J582" s="4"/>
    </row>
    <row r="583" spans="10:10" x14ac:dyDescent="0.2">
      <c r="J583" s="4"/>
    </row>
    <row r="584" spans="10:10" x14ac:dyDescent="0.2">
      <c r="J584" s="4"/>
    </row>
    <row r="585" spans="10:10" x14ac:dyDescent="0.2">
      <c r="J585" s="4"/>
    </row>
    <row r="586" spans="10:10" x14ac:dyDescent="0.2">
      <c r="J586" s="4"/>
    </row>
    <row r="587" spans="10:10" x14ac:dyDescent="0.2">
      <c r="J587" s="4"/>
    </row>
    <row r="588" spans="10:10" x14ac:dyDescent="0.2">
      <c r="J588" s="4"/>
    </row>
    <row r="589" spans="10:10" x14ac:dyDescent="0.2">
      <c r="J589" s="4"/>
    </row>
    <row r="590" spans="10:10" x14ac:dyDescent="0.2">
      <c r="J590" s="4"/>
    </row>
    <row r="591" spans="10:10" x14ac:dyDescent="0.2">
      <c r="J591" s="4"/>
    </row>
    <row r="592" spans="10:10" x14ac:dyDescent="0.2">
      <c r="J592" s="4"/>
    </row>
    <row r="593" spans="10:10" x14ac:dyDescent="0.2">
      <c r="J593" s="4"/>
    </row>
    <row r="594" spans="10:10" x14ac:dyDescent="0.2">
      <c r="J594" s="4"/>
    </row>
    <row r="595" spans="10:10" x14ac:dyDescent="0.2">
      <c r="J595" s="4"/>
    </row>
    <row r="596" spans="10:10" x14ac:dyDescent="0.2">
      <c r="J596" s="4"/>
    </row>
    <row r="597" spans="10:10" x14ac:dyDescent="0.2">
      <c r="J597" s="4"/>
    </row>
    <row r="598" spans="10:10" x14ac:dyDescent="0.2">
      <c r="J598" s="4"/>
    </row>
    <row r="599" spans="10:10" x14ac:dyDescent="0.2">
      <c r="J599" s="4"/>
    </row>
    <row r="600" spans="10:10" x14ac:dyDescent="0.2">
      <c r="J600" s="4"/>
    </row>
    <row r="601" spans="10:10" x14ac:dyDescent="0.2">
      <c r="J601" s="4"/>
    </row>
    <row r="602" spans="10:10" x14ac:dyDescent="0.2">
      <c r="J602" s="4"/>
    </row>
    <row r="603" spans="10:10" x14ac:dyDescent="0.2">
      <c r="J603" s="4"/>
    </row>
    <row r="604" spans="10:10" x14ac:dyDescent="0.2">
      <c r="J604" s="4"/>
    </row>
    <row r="605" spans="10:10" x14ac:dyDescent="0.2">
      <c r="J605" s="4"/>
    </row>
    <row r="606" spans="10:10" x14ac:dyDescent="0.2">
      <c r="J606" s="4"/>
    </row>
    <row r="607" spans="10:10" x14ac:dyDescent="0.2">
      <c r="J607" s="4"/>
    </row>
    <row r="608" spans="10:10" x14ac:dyDescent="0.2">
      <c r="J608" s="4"/>
    </row>
    <row r="609" spans="10:10" x14ac:dyDescent="0.2">
      <c r="J609" s="4"/>
    </row>
    <row r="610" spans="10:10" x14ac:dyDescent="0.2">
      <c r="J610" s="4"/>
    </row>
    <row r="611" spans="10:10" x14ac:dyDescent="0.2">
      <c r="J611" s="4"/>
    </row>
    <row r="612" spans="10:10" x14ac:dyDescent="0.2">
      <c r="J612" s="4"/>
    </row>
    <row r="613" spans="10:10" x14ac:dyDescent="0.2">
      <c r="J613" s="4"/>
    </row>
    <row r="614" spans="10:10" x14ac:dyDescent="0.2">
      <c r="J614" s="4"/>
    </row>
    <row r="615" spans="10:10" x14ac:dyDescent="0.2">
      <c r="J615" s="4"/>
    </row>
    <row r="616" spans="10:10" x14ac:dyDescent="0.2">
      <c r="J616" s="4"/>
    </row>
    <row r="617" spans="10:10" x14ac:dyDescent="0.2">
      <c r="J617" s="4"/>
    </row>
    <row r="618" spans="10:10" x14ac:dyDescent="0.2">
      <c r="J618" s="4"/>
    </row>
    <row r="619" spans="10:10" x14ac:dyDescent="0.2">
      <c r="J619" s="4"/>
    </row>
    <row r="620" spans="10:10" x14ac:dyDescent="0.2">
      <c r="J620" s="4"/>
    </row>
    <row r="621" spans="10:10" x14ac:dyDescent="0.2">
      <c r="J621" s="4"/>
    </row>
    <row r="622" spans="10:10" x14ac:dyDescent="0.2">
      <c r="J622" s="4"/>
    </row>
    <row r="623" spans="10:10" x14ac:dyDescent="0.2">
      <c r="J623" s="4"/>
    </row>
    <row r="624" spans="10:10" x14ac:dyDescent="0.2">
      <c r="J624" s="4"/>
    </row>
    <row r="625" spans="10:10" x14ac:dyDescent="0.2">
      <c r="J625" s="4"/>
    </row>
    <row r="626" spans="10:10" x14ac:dyDescent="0.2">
      <c r="J626" s="4"/>
    </row>
    <row r="627" spans="10:10" x14ac:dyDescent="0.2">
      <c r="J627" s="4"/>
    </row>
    <row r="628" spans="10:10" x14ac:dyDescent="0.2">
      <c r="J628" s="4"/>
    </row>
    <row r="629" spans="10:10" x14ac:dyDescent="0.2">
      <c r="J629" s="4"/>
    </row>
    <row r="630" spans="10:10" x14ac:dyDescent="0.2">
      <c r="J630" s="4"/>
    </row>
    <row r="631" spans="10:10" x14ac:dyDescent="0.2">
      <c r="J631" s="4"/>
    </row>
    <row r="632" spans="10:10" x14ac:dyDescent="0.2">
      <c r="J632" s="4"/>
    </row>
    <row r="633" spans="10:10" x14ac:dyDescent="0.2">
      <c r="J633" s="4"/>
    </row>
    <row r="634" spans="10:10" x14ac:dyDescent="0.2">
      <c r="J634" s="4"/>
    </row>
    <row r="635" spans="10:10" x14ac:dyDescent="0.2">
      <c r="J635" s="4"/>
    </row>
    <row r="636" spans="10:10" x14ac:dyDescent="0.2">
      <c r="J636" s="4"/>
    </row>
    <row r="637" spans="10:10" x14ac:dyDescent="0.2">
      <c r="J637" s="4"/>
    </row>
    <row r="638" spans="10:10" x14ac:dyDescent="0.2">
      <c r="J638" s="4"/>
    </row>
    <row r="639" spans="10:10" x14ac:dyDescent="0.2">
      <c r="J639" s="4"/>
    </row>
    <row r="640" spans="10:10" x14ac:dyDescent="0.2">
      <c r="J640" s="4"/>
    </row>
    <row r="641" spans="10:10" x14ac:dyDescent="0.2">
      <c r="J641" s="4"/>
    </row>
    <row r="642" spans="10:10" x14ac:dyDescent="0.2">
      <c r="J642" s="4"/>
    </row>
    <row r="643" spans="10:10" x14ac:dyDescent="0.2">
      <c r="J643" s="4"/>
    </row>
    <row r="644" spans="10:10" x14ac:dyDescent="0.2">
      <c r="J644" s="4"/>
    </row>
    <row r="645" spans="10:10" x14ac:dyDescent="0.2">
      <c r="J645" s="4"/>
    </row>
    <row r="646" spans="10:10" x14ac:dyDescent="0.2">
      <c r="J646" s="4"/>
    </row>
    <row r="647" spans="10:10" x14ac:dyDescent="0.2">
      <c r="J647" s="4"/>
    </row>
    <row r="648" spans="10:10" x14ac:dyDescent="0.2">
      <c r="J648" s="4"/>
    </row>
    <row r="649" spans="10:10" x14ac:dyDescent="0.2">
      <c r="J649" s="4"/>
    </row>
    <row r="650" spans="10:10" x14ac:dyDescent="0.2">
      <c r="J650" s="4"/>
    </row>
    <row r="651" spans="10:10" x14ac:dyDescent="0.2">
      <c r="J651" s="4"/>
    </row>
    <row r="652" spans="10:10" x14ac:dyDescent="0.2">
      <c r="J652" s="4"/>
    </row>
    <row r="653" spans="10:10" x14ac:dyDescent="0.2">
      <c r="J653" s="4"/>
    </row>
    <row r="654" spans="10:10" x14ac:dyDescent="0.2">
      <c r="J654" s="4"/>
    </row>
    <row r="655" spans="10:10" x14ac:dyDescent="0.2">
      <c r="J655" s="4"/>
    </row>
    <row r="656" spans="10:10" x14ac:dyDescent="0.2">
      <c r="J656" s="4"/>
    </row>
    <row r="657" spans="10:10" x14ac:dyDescent="0.2">
      <c r="J657" s="4"/>
    </row>
    <row r="658" spans="10:10" x14ac:dyDescent="0.2">
      <c r="J658" s="4"/>
    </row>
    <row r="659" spans="10:10" x14ac:dyDescent="0.2">
      <c r="J659" s="4"/>
    </row>
    <row r="660" spans="10:10" x14ac:dyDescent="0.2">
      <c r="J660" s="4"/>
    </row>
    <row r="661" spans="10:10" x14ac:dyDescent="0.2">
      <c r="J661" s="4"/>
    </row>
    <row r="662" spans="10:10" x14ac:dyDescent="0.2">
      <c r="J662" s="4"/>
    </row>
    <row r="663" spans="10:10" x14ac:dyDescent="0.2">
      <c r="J663" s="4"/>
    </row>
    <row r="664" spans="10:10" x14ac:dyDescent="0.2">
      <c r="J664" s="4"/>
    </row>
    <row r="665" spans="10:10" x14ac:dyDescent="0.2">
      <c r="J665" s="4"/>
    </row>
    <row r="666" spans="10:10" x14ac:dyDescent="0.2">
      <c r="J666" s="4"/>
    </row>
    <row r="667" spans="10:10" x14ac:dyDescent="0.2">
      <c r="J667" s="4"/>
    </row>
    <row r="668" spans="10:10" x14ac:dyDescent="0.2">
      <c r="J668" s="4"/>
    </row>
    <row r="669" spans="10:10" x14ac:dyDescent="0.2">
      <c r="J669" s="4"/>
    </row>
    <row r="670" spans="10:10" x14ac:dyDescent="0.2">
      <c r="J670" s="4"/>
    </row>
    <row r="671" spans="10:10" x14ac:dyDescent="0.2">
      <c r="J671" s="4"/>
    </row>
    <row r="672" spans="10:10" x14ac:dyDescent="0.2">
      <c r="J672" s="4"/>
    </row>
    <row r="673" spans="10:10" x14ac:dyDescent="0.2">
      <c r="J673" s="4"/>
    </row>
    <row r="674" spans="10:10" x14ac:dyDescent="0.2">
      <c r="J674" s="4"/>
    </row>
    <row r="675" spans="10:10" x14ac:dyDescent="0.2">
      <c r="J675" s="4"/>
    </row>
    <row r="676" spans="10:10" x14ac:dyDescent="0.2">
      <c r="J676" s="4"/>
    </row>
    <row r="677" spans="10:10" x14ac:dyDescent="0.2">
      <c r="J677" s="4"/>
    </row>
    <row r="678" spans="10:10" x14ac:dyDescent="0.2">
      <c r="J678" s="4"/>
    </row>
    <row r="679" spans="10:10" x14ac:dyDescent="0.2">
      <c r="J679" s="4"/>
    </row>
    <row r="680" spans="10:10" x14ac:dyDescent="0.2">
      <c r="J680" s="4"/>
    </row>
    <row r="681" spans="10:10" x14ac:dyDescent="0.2">
      <c r="J681" s="4"/>
    </row>
    <row r="682" spans="10:10" x14ac:dyDescent="0.2">
      <c r="J682" s="4"/>
    </row>
    <row r="683" spans="10:10" x14ac:dyDescent="0.2">
      <c r="J683" s="4"/>
    </row>
    <row r="684" spans="10:10" x14ac:dyDescent="0.2">
      <c r="J684" s="4"/>
    </row>
    <row r="685" spans="10:10" x14ac:dyDescent="0.2">
      <c r="J685" s="4"/>
    </row>
    <row r="686" spans="10:10" x14ac:dyDescent="0.2">
      <c r="J686" s="4"/>
    </row>
    <row r="687" spans="10:10" x14ac:dyDescent="0.2">
      <c r="J687" s="4"/>
    </row>
    <row r="688" spans="10:10" x14ac:dyDescent="0.2">
      <c r="J688" s="4"/>
    </row>
    <row r="689" spans="10:10" x14ac:dyDescent="0.2">
      <c r="J689" s="4"/>
    </row>
    <row r="690" spans="10:10" x14ac:dyDescent="0.2">
      <c r="J690" s="4"/>
    </row>
    <row r="691" spans="10:10" x14ac:dyDescent="0.2">
      <c r="J691" s="4"/>
    </row>
    <row r="692" spans="10:10" x14ac:dyDescent="0.2">
      <c r="J692" s="4"/>
    </row>
    <row r="693" spans="10:10" x14ac:dyDescent="0.2">
      <c r="J693" s="4"/>
    </row>
    <row r="694" spans="10:10" x14ac:dyDescent="0.2">
      <c r="J694" s="4"/>
    </row>
    <row r="695" spans="10:10" x14ac:dyDescent="0.2">
      <c r="J695" s="4"/>
    </row>
    <row r="696" spans="10:10" x14ac:dyDescent="0.2">
      <c r="J696" s="4"/>
    </row>
    <row r="697" spans="10:10" x14ac:dyDescent="0.2">
      <c r="J697" s="4"/>
    </row>
    <row r="698" spans="10:10" x14ac:dyDescent="0.2">
      <c r="J698" s="4"/>
    </row>
    <row r="699" spans="10:10" x14ac:dyDescent="0.2">
      <c r="J699" s="4"/>
    </row>
    <row r="700" spans="10:10" x14ac:dyDescent="0.2">
      <c r="J700" s="4"/>
    </row>
    <row r="701" spans="10:10" x14ac:dyDescent="0.2">
      <c r="J701" s="4"/>
    </row>
    <row r="702" spans="10:10" x14ac:dyDescent="0.2">
      <c r="J702" s="4"/>
    </row>
    <row r="703" spans="10:10" x14ac:dyDescent="0.2">
      <c r="J703" s="4"/>
    </row>
    <row r="704" spans="10:10" x14ac:dyDescent="0.2">
      <c r="J704" s="4"/>
    </row>
    <row r="705" spans="10:10" x14ac:dyDescent="0.2">
      <c r="J705" s="4"/>
    </row>
    <row r="706" spans="10:10" x14ac:dyDescent="0.2">
      <c r="J706" s="4"/>
    </row>
    <row r="707" spans="10:10" x14ac:dyDescent="0.2">
      <c r="J707" s="4"/>
    </row>
    <row r="708" spans="10:10" x14ac:dyDescent="0.2">
      <c r="J708" s="4"/>
    </row>
    <row r="709" spans="10:10" x14ac:dyDescent="0.2">
      <c r="J709" s="4"/>
    </row>
    <row r="710" spans="10:10" x14ac:dyDescent="0.2">
      <c r="J710" s="4"/>
    </row>
    <row r="711" spans="10:10" x14ac:dyDescent="0.2">
      <c r="J711" s="4"/>
    </row>
    <row r="712" spans="10:10" x14ac:dyDescent="0.2">
      <c r="J712" s="4"/>
    </row>
    <row r="713" spans="10:10" x14ac:dyDescent="0.2">
      <c r="J713" s="4"/>
    </row>
    <row r="714" spans="10:10" x14ac:dyDescent="0.2">
      <c r="J714" s="4"/>
    </row>
    <row r="715" spans="10:10" x14ac:dyDescent="0.2">
      <c r="J715" s="4"/>
    </row>
    <row r="716" spans="10:10" x14ac:dyDescent="0.2">
      <c r="J716" s="4"/>
    </row>
    <row r="717" spans="10:10" x14ac:dyDescent="0.2">
      <c r="J717" s="4"/>
    </row>
    <row r="718" spans="10:10" x14ac:dyDescent="0.2">
      <c r="J718" s="4"/>
    </row>
    <row r="719" spans="10:10" x14ac:dyDescent="0.2">
      <c r="J719" s="4"/>
    </row>
    <row r="720" spans="10:10" x14ac:dyDescent="0.2">
      <c r="J720" s="4"/>
    </row>
    <row r="721" spans="10:10" x14ac:dyDescent="0.2">
      <c r="J721" s="4"/>
    </row>
    <row r="722" spans="10:10" x14ac:dyDescent="0.2">
      <c r="J722" s="4"/>
    </row>
    <row r="723" spans="10:10" x14ac:dyDescent="0.2">
      <c r="J723" s="4"/>
    </row>
    <row r="724" spans="10:10" x14ac:dyDescent="0.2">
      <c r="J724" s="4"/>
    </row>
    <row r="725" spans="10:10" x14ac:dyDescent="0.2">
      <c r="J725" s="4"/>
    </row>
    <row r="726" spans="10:10" x14ac:dyDescent="0.2">
      <c r="J726" s="4"/>
    </row>
    <row r="727" spans="10:10" x14ac:dyDescent="0.2">
      <c r="J727" s="4"/>
    </row>
    <row r="728" spans="10:10" x14ac:dyDescent="0.2">
      <c r="J728" s="4"/>
    </row>
    <row r="729" spans="10:10" x14ac:dyDescent="0.2">
      <c r="J729" s="4"/>
    </row>
    <row r="730" spans="10:10" x14ac:dyDescent="0.2">
      <c r="J730" s="4"/>
    </row>
    <row r="731" spans="10:10" x14ac:dyDescent="0.2">
      <c r="J731" s="4"/>
    </row>
    <row r="732" spans="10:10" x14ac:dyDescent="0.2">
      <c r="J732" s="4"/>
    </row>
    <row r="733" spans="10:10" x14ac:dyDescent="0.2">
      <c r="J733" s="4"/>
    </row>
    <row r="734" spans="10:10" x14ac:dyDescent="0.2">
      <c r="J734" s="4"/>
    </row>
    <row r="735" spans="10:10" x14ac:dyDescent="0.2">
      <c r="J735" s="4"/>
    </row>
    <row r="736" spans="10:10" x14ac:dyDescent="0.2">
      <c r="J736" s="4"/>
    </row>
    <row r="737" spans="10:10" x14ac:dyDescent="0.2">
      <c r="J737" s="4"/>
    </row>
    <row r="738" spans="10:10" x14ac:dyDescent="0.2">
      <c r="J738" s="4"/>
    </row>
    <row r="739" spans="10:10" x14ac:dyDescent="0.2">
      <c r="J739" s="4"/>
    </row>
    <row r="740" spans="10:10" x14ac:dyDescent="0.2">
      <c r="J740" s="4"/>
    </row>
    <row r="741" spans="10:10" x14ac:dyDescent="0.2">
      <c r="J741" s="4"/>
    </row>
    <row r="742" spans="10:10" x14ac:dyDescent="0.2">
      <c r="J742" s="4"/>
    </row>
    <row r="743" spans="10:10" x14ac:dyDescent="0.2">
      <c r="J743" s="4"/>
    </row>
    <row r="744" spans="10:10" x14ac:dyDescent="0.2">
      <c r="J744" s="4"/>
    </row>
    <row r="745" spans="10:10" x14ac:dyDescent="0.2">
      <c r="J745" s="4"/>
    </row>
    <row r="746" spans="10:10" x14ac:dyDescent="0.2">
      <c r="J746" s="4"/>
    </row>
    <row r="747" spans="10:10" x14ac:dyDescent="0.2">
      <c r="J747" s="4"/>
    </row>
    <row r="748" spans="10:10" x14ac:dyDescent="0.2">
      <c r="J748" s="4"/>
    </row>
    <row r="749" spans="10:10" x14ac:dyDescent="0.2">
      <c r="J749" s="4"/>
    </row>
    <row r="750" spans="10:10" x14ac:dyDescent="0.2">
      <c r="J750" s="4"/>
    </row>
    <row r="751" spans="10:10" x14ac:dyDescent="0.2">
      <c r="J751" s="4"/>
    </row>
    <row r="752" spans="10:10" x14ac:dyDescent="0.2">
      <c r="J752" s="4"/>
    </row>
    <row r="753" spans="10:10" x14ac:dyDescent="0.2">
      <c r="J753" s="4"/>
    </row>
    <row r="754" spans="10:10" x14ac:dyDescent="0.2">
      <c r="J754" s="4"/>
    </row>
    <row r="755" spans="10:10" x14ac:dyDescent="0.2">
      <c r="J755" s="4"/>
    </row>
    <row r="756" spans="10:10" x14ac:dyDescent="0.2">
      <c r="J756" s="4"/>
    </row>
    <row r="757" spans="10:10" x14ac:dyDescent="0.2">
      <c r="J757" s="4"/>
    </row>
    <row r="758" spans="10:10" x14ac:dyDescent="0.2">
      <c r="J758" s="4"/>
    </row>
    <row r="759" spans="10:10" x14ac:dyDescent="0.2">
      <c r="J759" s="4"/>
    </row>
    <row r="760" spans="10:10" x14ac:dyDescent="0.2">
      <c r="J760" s="4"/>
    </row>
    <row r="761" spans="10:10" x14ac:dyDescent="0.2">
      <c r="J761" s="4"/>
    </row>
    <row r="762" spans="10:10" x14ac:dyDescent="0.2">
      <c r="J762" s="4"/>
    </row>
    <row r="763" spans="10:10" x14ac:dyDescent="0.2">
      <c r="J763" s="4"/>
    </row>
    <row r="764" spans="10:10" x14ac:dyDescent="0.2">
      <c r="J764" s="4"/>
    </row>
    <row r="765" spans="10:10" x14ac:dyDescent="0.2">
      <c r="J765" s="4"/>
    </row>
    <row r="766" spans="10:10" x14ac:dyDescent="0.2">
      <c r="J766" s="4"/>
    </row>
    <row r="767" spans="10:10" x14ac:dyDescent="0.2">
      <c r="J767" s="4"/>
    </row>
    <row r="768" spans="10:10" x14ac:dyDescent="0.2">
      <c r="J768" s="4"/>
    </row>
    <row r="769" spans="10:10" x14ac:dyDescent="0.2">
      <c r="J769" s="4"/>
    </row>
    <row r="770" spans="10:10" x14ac:dyDescent="0.2">
      <c r="J770" s="4"/>
    </row>
    <row r="771" spans="10:10" x14ac:dyDescent="0.2">
      <c r="J771" s="4"/>
    </row>
    <row r="772" spans="10:10" x14ac:dyDescent="0.2">
      <c r="J772" s="4"/>
    </row>
    <row r="773" spans="10:10" x14ac:dyDescent="0.2">
      <c r="J773" s="4"/>
    </row>
    <row r="774" spans="10:10" x14ac:dyDescent="0.2">
      <c r="J774" s="4"/>
    </row>
    <row r="775" spans="10:10" x14ac:dyDescent="0.2">
      <c r="J775" s="4"/>
    </row>
    <row r="776" spans="10:10" x14ac:dyDescent="0.2">
      <c r="J776" s="4"/>
    </row>
    <row r="777" spans="10:10" x14ac:dyDescent="0.2">
      <c r="J777" s="4"/>
    </row>
    <row r="778" spans="10:10" x14ac:dyDescent="0.2">
      <c r="J778" s="4"/>
    </row>
    <row r="779" spans="10:10" x14ac:dyDescent="0.2">
      <c r="J779" s="4"/>
    </row>
    <row r="780" spans="10:10" x14ac:dyDescent="0.2">
      <c r="J780" s="4"/>
    </row>
    <row r="781" spans="10:10" x14ac:dyDescent="0.2">
      <c r="J781" s="4"/>
    </row>
    <row r="782" spans="10:10" x14ac:dyDescent="0.2">
      <c r="J782" s="4"/>
    </row>
    <row r="783" spans="10:10" x14ac:dyDescent="0.2">
      <c r="J783" s="4"/>
    </row>
    <row r="784" spans="10:10" x14ac:dyDescent="0.2">
      <c r="J784" s="4"/>
    </row>
    <row r="785" spans="10:10" x14ac:dyDescent="0.2">
      <c r="J785" s="4"/>
    </row>
    <row r="786" spans="10:10" x14ac:dyDescent="0.2">
      <c r="J786" s="4"/>
    </row>
    <row r="787" spans="10:10" x14ac:dyDescent="0.2">
      <c r="J787" s="4"/>
    </row>
    <row r="788" spans="10:10" x14ac:dyDescent="0.2">
      <c r="J788" s="4"/>
    </row>
    <row r="789" spans="10:10" x14ac:dyDescent="0.2">
      <c r="J789" s="4"/>
    </row>
    <row r="790" spans="10:10" x14ac:dyDescent="0.2">
      <c r="J790" s="4"/>
    </row>
    <row r="791" spans="10:10" x14ac:dyDescent="0.2">
      <c r="J791" s="4"/>
    </row>
    <row r="792" spans="10:10" x14ac:dyDescent="0.2">
      <c r="J792" s="4"/>
    </row>
    <row r="793" spans="10:10" x14ac:dyDescent="0.2">
      <c r="J793" s="4"/>
    </row>
    <row r="794" spans="10:10" x14ac:dyDescent="0.2">
      <c r="J794" s="4"/>
    </row>
    <row r="795" spans="10:10" x14ac:dyDescent="0.2">
      <c r="J795" s="4"/>
    </row>
    <row r="796" spans="10:10" x14ac:dyDescent="0.2">
      <c r="J796" s="4"/>
    </row>
    <row r="797" spans="10:10" x14ac:dyDescent="0.2">
      <c r="J797" s="4"/>
    </row>
    <row r="798" spans="10:10" x14ac:dyDescent="0.2">
      <c r="J798" s="4"/>
    </row>
    <row r="799" spans="10:10" x14ac:dyDescent="0.2">
      <c r="J799" s="4"/>
    </row>
    <row r="800" spans="10:10" x14ac:dyDescent="0.2">
      <c r="J800" s="4"/>
    </row>
    <row r="801" spans="10:10" x14ac:dyDescent="0.2">
      <c r="J801" s="4"/>
    </row>
    <row r="802" spans="10:10" x14ac:dyDescent="0.2">
      <c r="J802" s="4"/>
    </row>
    <row r="803" spans="10:10" x14ac:dyDescent="0.2">
      <c r="J803" s="4"/>
    </row>
    <row r="804" spans="10:10" x14ac:dyDescent="0.2">
      <c r="J804" s="4"/>
    </row>
    <row r="805" spans="10:10" x14ac:dyDescent="0.2">
      <c r="J805" s="4"/>
    </row>
    <row r="806" spans="10:10" x14ac:dyDescent="0.2">
      <c r="J806" s="4"/>
    </row>
    <row r="807" spans="10:10" x14ac:dyDescent="0.2">
      <c r="J807" s="4"/>
    </row>
    <row r="808" spans="10:10" x14ac:dyDescent="0.2">
      <c r="J808" s="4"/>
    </row>
    <row r="809" spans="10:10" x14ac:dyDescent="0.2">
      <c r="J809" s="4"/>
    </row>
    <row r="810" spans="10:10" x14ac:dyDescent="0.2">
      <c r="J810" s="4"/>
    </row>
    <row r="811" spans="10:10" x14ac:dyDescent="0.2">
      <c r="J811" s="4"/>
    </row>
    <row r="812" spans="10:10" x14ac:dyDescent="0.2">
      <c r="J812" s="4"/>
    </row>
    <row r="813" spans="10:10" x14ac:dyDescent="0.2">
      <c r="J813" s="4"/>
    </row>
    <row r="814" spans="10:10" x14ac:dyDescent="0.2">
      <c r="J814" s="4"/>
    </row>
    <row r="815" spans="10:10" x14ac:dyDescent="0.2">
      <c r="J815" s="4"/>
    </row>
    <row r="816" spans="10:10" x14ac:dyDescent="0.2">
      <c r="J816" s="4"/>
    </row>
    <row r="817" spans="10:10" x14ac:dyDescent="0.2">
      <c r="J817" s="4"/>
    </row>
    <row r="818" spans="10:10" x14ac:dyDescent="0.2">
      <c r="J818" s="4"/>
    </row>
    <row r="819" spans="10:10" x14ac:dyDescent="0.2">
      <c r="J819" s="4"/>
    </row>
    <row r="820" spans="10:10" x14ac:dyDescent="0.2">
      <c r="J820" s="4"/>
    </row>
    <row r="821" spans="10:10" x14ac:dyDescent="0.2">
      <c r="J821" s="4"/>
    </row>
    <row r="822" spans="10:10" x14ac:dyDescent="0.2">
      <c r="J822" s="4"/>
    </row>
    <row r="823" spans="10:10" x14ac:dyDescent="0.2">
      <c r="J823" s="4"/>
    </row>
    <row r="824" spans="10:10" x14ac:dyDescent="0.2">
      <c r="J824" s="4"/>
    </row>
    <row r="825" spans="10:10" x14ac:dyDescent="0.2">
      <c r="J825" s="4"/>
    </row>
    <row r="826" spans="10:10" x14ac:dyDescent="0.2">
      <c r="J826" s="4"/>
    </row>
    <row r="827" spans="10:10" x14ac:dyDescent="0.2">
      <c r="J827" s="4"/>
    </row>
    <row r="828" spans="10:10" x14ac:dyDescent="0.2">
      <c r="J828" s="4"/>
    </row>
    <row r="829" spans="10:10" x14ac:dyDescent="0.2">
      <c r="J829" s="4"/>
    </row>
    <row r="830" spans="10:10" x14ac:dyDescent="0.2">
      <c r="J830" s="4"/>
    </row>
    <row r="831" spans="10:10" x14ac:dyDescent="0.2">
      <c r="J831" s="4"/>
    </row>
    <row r="832" spans="10:10" x14ac:dyDescent="0.2">
      <c r="J832" s="4"/>
    </row>
    <row r="833" spans="10:10" x14ac:dyDescent="0.2">
      <c r="J833" s="4"/>
    </row>
    <row r="834" spans="10:10" x14ac:dyDescent="0.2">
      <c r="J834" s="4"/>
    </row>
    <row r="835" spans="10:10" x14ac:dyDescent="0.2">
      <c r="J835" s="4"/>
    </row>
    <row r="836" spans="10:10" x14ac:dyDescent="0.2">
      <c r="J836" s="4"/>
    </row>
    <row r="837" spans="10:10" x14ac:dyDescent="0.2">
      <c r="J837" s="4"/>
    </row>
    <row r="838" spans="10:10" x14ac:dyDescent="0.2">
      <c r="J838" s="4"/>
    </row>
    <row r="839" spans="10:10" x14ac:dyDescent="0.2">
      <c r="J839" s="4"/>
    </row>
    <row r="840" spans="10:10" x14ac:dyDescent="0.2">
      <c r="J840" s="4"/>
    </row>
    <row r="841" spans="10:10" x14ac:dyDescent="0.2">
      <c r="J841" s="4"/>
    </row>
    <row r="842" spans="10:10" x14ac:dyDescent="0.2">
      <c r="J842" s="4"/>
    </row>
    <row r="843" spans="10:10" x14ac:dyDescent="0.2">
      <c r="J843" s="4"/>
    </row>
    <row r="844" spans="10:10" x14ac:dyDescent="0.2">
      <c r="J844" s="4"/>
    </row>
    <row r="845" spans="10:10" x14ac:dyDescent="0.2">
      <c r="J845" s="4"/>
    </row>
    <row r="846" spans="10:10" x14ac:dyDescent="0.2">
      <c r="J846" s="4"/>
    </row>
    <row r="847" spans="10:10" x14ac:dyDescent="0.2">
      <c r="J847" s="4"/>
    </row>
    <row r="848" spans="10:10" x14ac:dyDescent="0.2">
      <c r="J848" s="4"/>
    </row>
    <row r="849" spans="10:10" x14ac:dyDescent="0.2">
      <c r="J849" s="4"/>
    </row>
    <row r="850" spans="10:10" x14ac:dyDescent="0.2">
      <c r="J850" s="4"/>
    </row>
    <row r="851" spans="10:10" x14ac:dyDescent="0.2">
      <c r="J851" s="4"/>
    </row>
    <row r="852" spans="10:10" x14ac:dyDescent="0.2">
      <c r="J852" s="4"/>
    </row>
    <row r="853" spans="10:10" x14ac:dyDescent="0.2">
      <c r="J853" s="4"/>
    </row>
    <row r="854" spans="10:10" x14ac:dyDescent="0.2">
      <c r="J854" s="4"/>
    </row>
    <row r="855" spans="10:10" x14ac:dyDescent="0.2">
      <c r="J855" s="4"/>
    </row>
    <row r="856" spans="10:10" x14ac:dyDescent="0.2">
      <c r="J856" s="4"/>
    </row>
    <row r="857" spans="10:10" x14ac:dyDescent="0.2">
      <c r="J857" s="4"/>
    </row>
    <row r="858" spans="10:10" x14ac:dyDescent="0.2">
      <c r="J858" s="4"/>
    </row>
    <row r="859" spans="10:10" x14ac:dyDescent="0.2">
      <c r="J859" s="4"/>
    </row>
    <row r="860" spans="10:10" x14ac:dyDescent="0.2">
      <c r="J860" s="4"/>
    </row>
    <row r="861" spans="10:10" x14ac:dyDescent="0.2">
      <c r="J861" s="4"/>
    </row>
    <row r="862" spans="10:10" x14ac:dyDescent="0.2">
      <c r="J862" s="4"/>
    </row>
    <row r="863" spans="10:10" x14ac:dyDescent="0.2">
      <c r="J863" s="4"/>
    </row>
    <row r="864" spans="10:10" x14ac:dyDescent="0.2">
      <c r="J864" s="4"/>
    </row>
    <row r="865" spans="10:10" x14ac:dyDescent="0.2">
      <c r="J865" s="4"/>
    </row>
    <row r="866" spans="10:10" x14ac:dyDescent="0.2">
      <c r="J866" s="4"/>
    </row>
    <row r="867" spans="10:10" x14ac:dyDescent="0.2">
      <c r="J867" s="4"/>
    </row>
    <row r="868" spans="10:10" x14ac:dyDescent="0.2">
      <c r="J868" s="4"/>
    </row>
    <row r="869" spans="10:10" x14ac:dyDescent="0.2">
      <c r="J869" s="4"/>
    </row>
    <row r="870" spans="10:10" x14ac:dyDescent="0.2">
      <c r="J870" s="4"/>
    </row>
    <row r="871" spans="10:10" x14ac:dyDescent="0.2">
      <c r="J871" s="4"/>
    </row>
    <row r="872" spans="10:10" x14ac:dyDescent="0.2">
      <c r="J872" s="4"/>
    </row>
    <row r="873" spans="10:10" x14ac:dyDescent="0.2">
      <c r="J873" s="4"/>
    </row>
    <row r="874" spans="10:10" x14ac:dyDescent="0.2">
      <c r="J874" s="4"/>
    </row>
    <row r="875" spans="10:10" x14ac:dyDescent="0.2">
      <c r="J875" s="4"/>
    </row>
    <row r="876" spans="10:10" x14ac:dyDescent="0.2">
      <c r="J876" s="4"/>
    </row>
    <row r="877" spans="10:10" x14ac:dyDescent="0.2">
      <c r="J877" s="4"/>
    </row>
    <row r="878" spans="10:10" x14ac:dyDescent="0.2">
      <c r="J878" s="4"/>
    </row>
    <row r="879" spans="10:10" x14ac:dyDescent="0.2">
      <c r="J879" s="4"/>
    </row>
    <row r="880" spans="10:10" x14ac:dyDescent="0.2">
      <c r="J880" s="4"/>
    </row>
    <row r="881" spans="10:10" x14ac:dyDescent="0.2">
      <c r="J881" s="4"/>
    </row>
    <row r="882" spans="10:10" x14ac:dyDescent="0.2">
      <c r="J882" s="4"/>
    </row>
    <row r="883" spans="10:10" x14ac:dyDescent="0.2">
      <c r="J883" s="4"/>
    </row>
    <row r="884" spans="10:10" x14ac:dyDescent="0.2">
      <c r="J884" s="4"/>
    </row>
    <row r="885" spans="10:10" x14ac:dyDescent="0.2">
      <c r="J885" s="4"/>
    </row>
    <row r="886" spans="10:10" x14ac:dyDescent="0.2">
      <c r="J886" s="4"/>
    </row>
    <row r="887" spans="10:10" x14ac:dyDescent="0.2">
      <c r="J887" s="4"/>
    </row>
    <row r="888" spans="10:10" x14ac:dyDescent="0.2">
      <c r="J888" s="4"/>
    </row>
    <row r="889" spans="10:10" x14ac:dyDescent="0.2">
      <c r="J889" s="4"/>
    </row>
    <row r="890" spans="10:10" x14ac:dyDescent="0.2">
      <c r="J890" s="4"/>
    </row>
    <row r="891" spans="10:10" x14ac:dyDescent="0.2">
      <c r="J891" s="4"/>
    </row>
    <row r="892" spans="10:10" x14ac:dyDescent="0.2">
      <c r="J892" s="4"/>
    </row>
    <row r="893" spans="10:10" x14ac:dyDescent="0.2">
      <c r="J893" s="4"/>
    </row>
    <row r="894" spans="10:10" x14ac:dyDescent="0.2">
      <c r="J894" s="4"/>
    </row>
    <row r="895" spans="10:10" x14ac:dyDescent="0.2">
      <c r="J895" s="4"/>
    </row>
    <row r="896" spans="10:10" x14ac:dyDescent="0.2">
      <c r="J896" s="4"/>
    </row>
    <row r="897" spans="10:10" x14ac:dyDescent="0.2">
      <c r="J897" s="4"/>
    </row>
    <row r="898" spans="10:10" x14ac:dyDescent="0.2">
      <c r="J898" s="4"/>
    </row>
    <row r="899" spans="10:10" x14ac:dyDescent="0.2">
      <c r="J899" s="4"/>
    </row>
    <row r="900" spans="10:10" x14ac:dyDescent="0.2">
      <c r="J900" s="4"/>
    </row>
    <row r="901" spans="10:10" x14ac:dyDescent="0.2">
      <c r="J901" s="4"/>
    </row>
    <row r="902" spans="10:10" x14ac:dyDescent="0.2">
      <c r="J902" s="4"/>
    </row>
    <row r="903" spans="10:10" x14ac:dyDescent="0.2">
      <c r="J903" s="4"/>
    </row>
    <row r="904" spans="10:10" x14ac:dyDescent="0.2">
      <c r="J904" s="4"/>
    </row>
    <row r="905" spans="10:10" x14ac:dyDescent="0.2">
      <c r="J905" s="4"/>
    </row>
    <row r="906" spans="10:10" x14ac:dyDescent="0.2">
      <c r="J906" s="4"/>
    </row>
    <row r="907" spans="10:10" x14ac:dyDescent="0.2">
      <c r="J907" s="4"/>
    </row>
    <row r="908" spans="10:10" x14ac:dyDescent="0.2">
      <c r="J908" s="4"/>
    </row>
    <row r="909" spans="10:10" x14ac:dyDescent="0.2">
      <c r="J909" s="4"/>
    </row>
    <row r="910" spans="10:10" x14ac:dyDescent="0.2">
      <c r="J910" s="4"/>
    </row>
    <row r="911" spans="10:10" x14ac:dyDescent="0.2">
      <c r="J911" s="4"/>
    </row>
    <row r="912" spans="10:10" x14ac:dyDescent="0.2">
      <c r="J912" s="4"/>
    </row>
    <row r="913" spans="10:10" x14ac:dyDescent="0.2">
      <c r="J913" s="4"/>
    </row>
    <row r="914" spans="10:10" x14ac:dyDescent="0.2">
      <c r="J914" s="4"/>
    </row>
    <row r="915" spans="10:10" x14ac:dyDescent="0.2">
      <c r="J915" s="4"/>
    </row>
    <row r="916" spans="10:10" x14ac:dyDescent="0.2">
      <c r="J916" s="4"/>
    </row>
    <row r="917" spans="10:10" x14ac:dyDescent="0.2">
      <c r="J917" s="4"/>
    </row>
    <row r="918" spans="10:10" x14ac:dyDescent="0.2">
      <c r="J918" s="4"/>
    </row>
    <row r="919" spans="10:10" x14ac:dyDescent="0.2">
      <c r="J919" s="4"/>
    </row>
    <row r="920" spans="10:10" x14ac:dyDescent="0.2">
      <c r="J920" s="4"/>
    </row>
    <row r="921" spans="10:10" x14ac:dyDescent="0.2">
      <c r="J921" s="4"/>
    </row>
    <row r="922" spans="10:10" x14ac:dyDescent="0.2">
      <c r="J922" s="4"/>
    </row>
    <row r="923" spans="10:10" x14ac:dyDescent="0.2">
      <c r="J923" s="4"/>
    </row>
    <row r="924" spans="10:10" x14ac:dyDescent="0.2">
      <c r="J924" s="4"/>
    </row>
    <row r="925" spans="10:10" x14ac:dyDescent="0.2">
      <c r="J925" s="4"/>
    </row>
    <row r="926" spans="10:10" x14ac:dyDescent="0.2">
      <c r="J926" s="4"/>
    </row>
    <row r="927" spans="10:10" x14ac:dyDescent="0.2">
      <c r="J927" s="4"/>
    </row>
    <row r="928" spans="10:10" x14ac:dyDescent="0.2">
      <c r="J928" s="4"/>
    </row>
    <row r="929" spans="10:10" x14ac:dyDescent="0.2">
      <c r="J929" s="4"/>
    </row>
    <row r="930" spans="10:10" x14ac:dyDescent="0.2">
      <c r="J930" s="4"/>
    </row>
    <row r="931" spans="10:10" x14ac:dyDescent="0.2">
      <c r="J931" s="4"/>
    </row>
    <row r="932" spans="10:10" x14ac:dyDescent="0.2">
      <c r="J932" s="4"/>
    </row>
    <row r="933" spans="10:10" x14ac:dyDescent="0.2">
      <c r="J933" s="4"/>
    </row>
    <row r="934" spans="10:10" x14ac:dyDescent="0.2">
      <c r="J934" s="4"/>
    </row>
    <row r="935" spans="10:10" x14ac:dyDescent="0.2">
      <c r="J935" s="4"/>
    </row>
    <row r="936" spans="10:10" x14ac:dyDescent="0.2">
      <c r="J936" s="4"/>
    </row>
    <row r="937" spans="10:10" x14ac:dyDescent="0.2">
      <c r="J937" s="4"/>
    </row>
    <row r="938" spans="10:10" x14ac:dyDescent="0.2">
      <c r="J938" s="4"/>
    </row>
    <row r="939" spans="10:10" x14ac:dyDescent="0.2">
      <c r="J939" s="4"/>
    </row>
    <row r="940" spans="10:10" x14ac:dyDescent="0.2">
      <c r="J940" s="4"/>
    </row>
    <row r="941" spans="10:10" x14ac:dyDescent="0.2">
      <c r="J941" s="4"/>
    </row>
    <row r="942" spans="10:10" x14ac:dyDescent="0.2">
      <c r="J942" s="4"/>
    </row>
    <row r="943" spans="10:10" x14ac:dyDescent="0.2">
      <c r="J943" s="4"/>
    </row>
    <row r="944" spans="10:10" x14ac:dyDescent="0.2">
      <c r="J944" s="4"/>
    </row>
    <row r="945" spans="10:10" x14ac:dyDescent="0.2">
      <c r="J945" s="4"/>
    </row>
    <row r="946" spans="10:10" x14ac:dyDescent="0.2">
      <c r="J946" s="4"/>
    </row>
    <row r="947" spans="10:10" x14ac:dyDescent="0.2">
      <c r="J947" s="4"/>
    </row>
    <row r="948" spans="10:10" x14ac:dyDescent="0.2">
      <c r="J948" s="4"/>
    </row>
    <row r="949" spans="10:10" x14ac:dyDescent="0.2">
      <c r="J949" s="4"/>
    </row>
    <row r="950" spans="10:10" x14ac:dyDescent="0.2">
      <c r="J950" s="4"/>
    </row>
    <row r="951" spans="10:10" x14ac:dyDescent="0.2">
      <c r="J951" s="4"/>
    </row>
    <row r="952" spans="10:10" x14ac:dyDescent="0.2">
      <c r="J952" s="4"/>
    </row>
    <row r="953" spans="10:10" x14ac:dyDescent="0.2">
      <c r="J953" s="4"/>
    </row>
    <row r="954" spans="10:10" x14ac:dyDescent="0.2">
      <c r="J954" s="4"/>
    </row>
    <row r="955" spans="10:10" x14ac:dyDescent="0.2">
      <c r="J955" s="4"/>
    </row>
    <row r="956" spans="10:10" x14ac:dyDescent="0.2">
      <c r="J956" s="4"/>
    </row>
    <row r="957" spans="10:10" x14ac:dyDescent="0.2">
      <c r="J957" s="4"/>
    </row>
    <row r="958" spans="10:10" x14ac:dyDescent="0.2">
      <c r="J958" s="4"/>
    </row>
    <row r="959" spans="10:10" x14ac:dyDescent="0.2">
      <c r="J959" s="4"/>
    </row>
    <row r="960" spans="10:10" x14ac:dyDescent="0.2">
      <c r="J960" s="4"/>
    </row>
    <row r="961" spans="10:10" x14ac:dyDescent="0.2">
      <c r="J961" s="4"/>
    </row>
    <row r="962" spans="10:10" x14ac:dyDescent="0.2">
      <c r="J962" s="4"/>
    </row>
    <row r="963" spans="10:10" x14ac:dyDescent="0.2">
      <c r="J963" s="4"/>
    </row>
    <row r="964" spans="10:10" x14ac:dyDescent="0.2">
      <c r="J964" s="4"/>
    </row>
    <row r="965" spans="10:10" x14ac:dyDescent="0.2">
      <c r="J965" s="4"/>
    </row>
    <row r="966" spans="10:10" x14ac:dyDescent="0.2">
      <c r="J966" s="4"/>
    </row>
    <row r="967" spans="10:10" x14ac:dyDescent="0.2">
      <c r="J967" s="4"/>
    </row>
    <row r="968" spans="10:10" x14ac:dyDescent="0.2">
      <c r="J968" s="4"/>
    </row>
    <row r="969" spans="10:10" x14ac:dyDescent="0.2">
      <c r="J969" s="4"/>
    </row>
    <row r="970" spans="10:10" x14ac:dyDescent="0.2">
      <c r="J970" s="4"/>
    </row>
    <row r="971" spans="10:10" x14ac:dyDescent="0.2">
      <c r="J971" s="4"/>
    </row>
    <row r="972" spans="10:10" x14ac:dyDescent="0.2">
      <c r="J972" s="4"/>
    </row>
    <row r="973" spans="10:10" x14ac:dyDescent="0.2">
      <c r="J973" s="4"/>
    </row>
    <row r="974" spans="10:10" x14ac:dyDescent="0.2">
      <c r="J974" s="4"/>
    </row>
    <row r="975" spans="10:10" x14ac:dyDescent="0.2">
      <c r="J975" s="4"/>
    </row>
    <row r="976" spans="10:10" x14ac:dyDescent="0.2">
      <c r="J976" s="4"/>
    </row>
    <row r="977" spans="10:10" x14ac:dyDescent="0.2">
      <c r="J977" s="4"/>
    </row>
    <row r="978" spans="10:10" x14ac:dyDescent="0.2">
      <c r="J978" s="4"/>
    </row>
    <row r="979" spans="10:10" x14ac:dyDescent="0.2">
      <c r="J979" s="4"/>
    </row>
    <row r="980" spans="10:10" x14ac:dyDescent="0.2">
      <c r="J980" s="4"/>
    </row>
    <row r="981" spans="10:10" x14ac:dyDescent="0.2">
      <c r="J981" s="4"/>
    </row>
    <row r="982" spans="10:10" x14ac:dyDescent="0.2">
      <c r="J982" s="4"/>
    </row>
    <row r="983" spans="10:10" x14ac:dyDescent="0.2">
      <c r="J983" s="4"/>
    </row>
    <row r="984" spans="10:10" x14ac:dyDescent="0.2">
      <c r="J984" s="4"/>
    </row>
    <row r="985" spans="10:10" x14ac:dyDescent="0.2">
      <c r="J985" s="4"/>
    </row>
    <row r="986" spans="10:10" x14ac:dyDescent="0.2">
      <c r="J986" s="4"/>
    </row>
    <row r="987" spans="10:10" x14ac:dyDescent="0.2">
      <c r="J987" s="4"/>
    </row>
    <row r="988" spans="10:10" x14ac:dyDescent="0.2">
      <c r="J988" s="4"/>
    </row>
    <row r="989" spans="10:10" x14ac:dyDescent="0.2">
      <c r="J989" s="4"/>
    </row>
    <row r="990" spans="10:10" x14ac:dyDescent="0.2">
      <c r="J990" s="4"/>
    </row>
    <row r="991" spans="10:10" x14ac:dyDescent="0.2">
      <c r="J991" s="4"/>
    </row>
    <row r="992" spans="10:10" x14ac:dyDescent="0.2">
      <c r="J992" s="4"/>
    </row>
    <row r="993" spans="10:10" x14ac:dyDescent="0.2">
      <c r="J993" s="4"/>
    </row>
    <row r="994" spans="10:10" x14ac:dyDescent="0.2">
      <c r="J994" s="4"/>
    </row>
    <row r="995" spans="10:10" x14ac:dyDescent="0.2">
      <c r="J995" s="4"/>
    </row>
    <row r="996" spans="10:10" x14ac:dyDescent="0.2">
      <c r="J996" s="4"/>
    </row>
    <row r="997" spans="10:10" x14ac:dyDescent="0.2">
      <c r="J997" s="4"/>
    </row>
    <row r="998" spans="10:10" x14ac:dyDescent="0.2">
      <c r="J998" s="4"/>
    </row>
    <row r="999" spans="10:10" x14ac:dyDescent="0.2">
      <c r="J999" s="4"/>
    </row>
    <row r="1000" spans="10:10" x14ac:dyDescent="0.2">
      <c r="J1000" s="4"/>
    </row>
    <row r="1001" spans="10:10" x14ac:dyDescent="0.2">
      <c r="J1001" s="4"/>
    </row>
  </sheetData>
  <conditionalFormatting sqref="I2:I58">
    <cfRule type="cellIs" dxfId="57" priority="7" operator="equal">
      <formula>$I$51</formula>
    </cfRule>
    <cfRule type="cellIs" dxfId="56" priority="8" operator="equal">
      <formula>$I$40</formula>
    </cfRule>
    <cfRule type="cellIs" dxfId="55" priority="9" operator="equal">
      <formula>$I$35</formula>
    </cfRule>
    <cfRule type="cellIs" dxfId="54" priority="10" operator="equal">
      <formula>$I$33</formula>
    </cfRule>
    <cfRule type="duplicateValues" dxfId="53" priority="11"/>
  </conditionalFormatting>
  <conditionalFormatting sqref="I60:I85">
    <cfRule type="cellIs" dxfId="52" priority="4" operator="equal">
      <formula>$I$70</formula>
    </cfRule>
    <cfRule type="cellIs" dxfId="51" priority="5" operator="equal">
      <formula>$I$61</formula>
    </cfRule>
    <cfRule type="duplicateValues" dxfId="50" priority="6"/>
  </conditionalFormatting>
  <conditionalFormatting sqref="I87:I100">
    <cfRule type="cellIs" dxfId="49" priority="1" operator="equal">
      <formula>$I$88</formula>
    </cfRule>
    <cfRule type="cellIs" dxfId="48" priority="2" operator="equal">
      <formula>$I$87</formula>
    </cfRule>
    <cfRule type="duplicateValues" dxfId="47" priority="3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774E-3EB1-48F5-8ACA-CCAD6F997E59}">
  <sheetPr codeName="Sheet2"/>
  <dimension ref="A1:L106"/>
  <sheetViews>
    <sheetView tabSelected="1" zoomScale="111" zoomScaleNormal="111" workbookViewId="0">
      <pane ySplit="1" topLeftCell="A80" activePane="bottomLeft" state="frozen"/>
      <selection pane="bottomLeft" activeCell="I105" sqref="I105"/>
    </sheetView>
  </sheetViews>
  <sheetFormatPr defaultRowHeight="12.75" x14ac:dyDescent="0.2"/>
  <cols>
    <col min="1" max="1" width="22.28515625" bestFit="1" customWidth="1"/>
    <col min="2" max="2" width="29.7109375" bestFit="1" customWidth="1"/>
    <col min="9" max="9" width="23" bestFit="1" customWidth="1"/>
    <col min="12" max="12" width="32.85546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1" t="s">
        <v>153</v>
      </c>
      <c r="K1" s="21" t="s">
        <v>156</v>
      </c>
    </row>
    <row r="2" spans="1:11" x14ac:dyDescent="0.2">
      <c r="A2">
        <v>1</v>
      </c>
      <c r="B2" t="s">
        <v>11</v>
      </c>
      <c r="C2" s="24" t="s">
        <v>12</v>
      </c>
      <c r="D2">
        <v>2</v>
      </c>
      <c r="E2">
        <v>26.75</v>
      </c>
      <c r="F2">
        <v>15.625</v>
      </c>
      <c r="G2">
        <v>3.625</v>
      </c>
      <c r="I2" t="s">
        <v>32</v>
      </c>
      <c r="J2" s="12" t="s">
        <v>78</v>
      </c>
      <c r="K2">
        <f>((E2*F2*G2) / 1728) * D2</f>
        <v>1.7536304615162037</v>
      </c>
    </row>
    <row r="3" spans="1:11" x14ac:dyDescent="0.2">
      <c r="A3">
        <v>2</v>
      </c>
      <c r="B3" t="s">
        <v>11</v>
      </c>
      <c r="C3" s="24" t="s">
        <v>12</v>
      </c>
      <c r="D3">
        <v>2</v>
      </c>
      <c r="E3">
        <v>15.125</v>
      </c>
      <c r="F3">
        <v>15.625</v>
      </c>
      <c r="G3">
        <v>3.625</v>
      </c>
      <c r="I3" t="s">
        <v>33</v>
      </c>
      <c r="J3" s="12" t="s">
        <v>79</v>
      </c>
      <c r="K3">
        <f t="shared" ref="K3:K69" si="0">((E3*F3*G3) / 1728) * D3</f>
        <v>0.99153871889467593</v>
      </c>
    </row>
    <row r="4" spans="1:11" x14ac:dyDescent="0.2">
      <c r="A4">
        <v>3</v>
      </c>
      <c r="B4" t="s">
        <v>11</v>
      </c>
      <c r="C4" s="24" t="s">
        <v>12</v>
      </c>
      <c r="D4">
        <v>2</v>
      </c>
      <c r="E4">
        <v>26.75</v>
      </c>
      <c r="F4">
        <v>7.625</v>
      </c>
      <c r="G4">
        <v>3.625</v>
      </c>
      <c r="I4" t="s">
        <v>34</v>
      </c>
      <c r="J4" s="12" t="s">
        <v>80</v>
      </c>
      <c r="K4">
        <f t="shared" si="0"/>
        <v>0.85577166521990744</v>
      </c>
    </row>
    <row r="5" spans="1:11" x14ac:dyDescent="0.2">
      <c r="A5">
        <v>4</v>
      </c>
      <c r="B5" t="s">
        <v>11</v>
      </c>
      <c r="C5" s="24" t="s">
        <v>12</v>
      </c>
      <c r="D5">
        <v>2</v>
      </c>
      <c r="E5">
        <v>15.125</v>
      </c>
      <c r="F5">
        <v>7.625</v>
      </c>
      <c r="G5">
        <v>3.625</v>
      </c>
      <c r="I5" t="s">
        <v>35</v>
      </c>
      <c r="J5" s="12" t="s">
        <v>81</v>
      </c>
      <c r="K5">
        <f t="shared" si="0"/>
        <v>0.48387089482060186</v>
      </c>
    </row>
    <row r="6" spans="1:11" x14ac:dyDescent="0.2">
      <c r="A6">
        <v>5</v>
      </c>
      <c r="B6" t="s">
        <v>20</v>
      </c>
      <c r="C6" s="24" t="s">
        <v>12</v>
      </c>
      <c r="D6">
        <v>1</v>
      </c>
      <c r="E6">
        <v>47.125</v>
      </c>
      <c r="F6">
        <v>4.25</v>
      </c>
      <c r="G6">
        <v>3.625</v>
      </c>
      <c r="I6" t="s">
        <v>36</v>
      </c>
      <c r="J6" s="12" t="s">
        <v>82</v>
      </c>
      <c r="K6">
        <f t="shared" si="0"/>
        <v>0.42015019169560186</v>
      </c>
    </row>
    <row r="7" spans="1:11" x14ac:dyDescent="0.2">
      <c r="A7">
        <v>6</v>
      </c>
      <c r="B7" t="s">
        <v>20</v>
      </c>
      <c r="C7" s="24" t="s">
        <v>12</v>
      </c>
      <c r="D7">
        <v>1</v>
      </c>
      <c r="E7">
        <v>30.125</v>
      </c>
      <c r="F7">
        <v>4.25</v>
      </c>
      <c r="G7">
        <v>3.625</v>
      </c>
      <c r="I7" t="s">
        <v>37</v>
      </c>
      <c r="J7" s="12" t="s">
        <v>83</v>
      </c>
      <c r="K7">
        <f t="shared" si="0"/>
        <v>0.26858407479745372</v>
      </c>
    </row>
    <row r="8" spans="1:11" x14ac:dyDescent="0.2">
      <c r="A8">
        <v>7</v>
      </c>
      <c r="B8" t="s">
        <v>20</v>
      </c>
      <c r="C8" s="24" t="s">
        <v>12</v>
      </c>
      <c r="D8">
        <v>13</v>
      </c>
      <c r="E8">
        <v>47.125</v>
      </c>
      <c r="F8">
        <v>15.625</v>
      </c>
      <c r="G8">
        <v>3.625</v>
      </c>
      <c r="I8" t="s">
        <v>38</v>
      </c>
      <c r="J8" s="12" t="s">
        <v>84</v>
      </c>
      <c r="K8">
        <f t="shared" si="0"/>
        <v>20.08070769133391</v>
      </c>
    </row>
    <row r="9" spans="1:11" x14ac:dyDescent="0.2">
      <c r="A9">
        <v>8</v>
      </c>
      <c r="B9" t="s">
        <v>20</v>
      </c>
      <c r="C9" s="24" t="s">
        <v>12</v>
      </c>
      <c r="D9">
        <v>13</v>
      </c>
      <c r="E9">
        <v>30.125</v>
      </c>
      <c r="F9">
        <v>15.625</v>
      </c>
      <c r="G9">
        <v>3.625</v>
      </c>
      <c r="I9" t="s">
        <v>39</v>
      </c>
      <c r="J9" s="12" t="s">
        <v>85</v>
      </c>
      <c r="K9">
        <f t="shared" si="0"/>
        <v>12.836738868995949</v>
      </c>
    </row>
    <row r="10" spans="1:11" x14ac:dyDescent="0.2">
      <c r="A10">
        <v>9</v>
      </c>
      <c r="B10" t="s">
        <v>20</v>
      </c>
      <c r="C10" s="24" t="s">
        <v>12</v>
      </c>
      <c r="D10">
        <v>22</v>
      </c>
      <c r="E10">
        <v>38.75</v>
      </c>
      <c r="F10">
        <v>15.625</v>
      </c>
      <c r="G10">
        <v>3.625</v>
      </c>
      <c r="I10" t="s">
        <v>40</v>
      </c>
      <c r="J10" s="12" t="s">
        <v>86</v>
      </c>
      <c r="K10">
        <f t="shared" si="0"/>
        <v>27.943363896122687</v>
      </c>
    </row>
    <row r="11" spans="1:11" x14ac:dyDescent="0.2">
      <c r="A11">
        <v>10</v>
      </c>
      <c r="B11" t="s">
        <v>20</v>
      </c>
      <c r="C11" s="24" t="s">
        <v>12</v>
      </c>
      <c r="D11">
        <v>22</v>
      </c>
      <c r="E11">
        <v>38.5</v>
      </c>
      <c r="F11">
        <v>15.625</v>
      </c>
      <c r="G11">
        <v>3.625</v>
      </c>
      <c r="I11" t="s">
        <v>41</v>
      </c>
      <c r="J11" s="12" t="s">
        <v>87</v>
      </c>
      <c r="K11">
        <f t="shared" si="0"/>
        <v>27.763084129050927</v>
      </c>
    </row>
    <row r="12" spans="1:11" x14ac:dyDescent="0.2">
      <c r="A12">
        <v>11</v>
      </c>
      <c r="B12" t="s">
        <v>20</v>
      </c>
      <c r="C12" s="24" t="s">
        <v>12</v>
      </c>
      <c r="D12">
        <v>1</v>
      </c>
      <c r="E12">
        <v>38.75</v>
      </c>
      <c r="F12">
        <v>12</v>
      </c>
      <c r="G12">
        <v>3.625</v>
      </c>
      <c r="I12" t="s">
        <v>42</v>
      </c>
      <c r="J12" s="12" t="s">
        <v>88</v>
      </c>
      <c r="K12">
        <f t="shared" si="0"/>
        <v>0.97547743055555558</v>
      </c>
    </row>
    <row r="13" spans="1:11" x14ac:dyDescent="0.2">
      <c r="A13">
        <v>12</v>
      </c>
      <c r="B13" t="s">
        <v>20</v>
      </c>
      <c r="C13" s="24" t="s">
        <v>12</v>
      </c>
      <c r="D13">
        <v>1</v>
      </c>
      <c r="E13">
        <v>38.5</v>
      </c>
      <c r="F13">
        <v>12</v>
      </c>
      <c r="G13">
        <v>3.625</v>
      </c>
      <c r="I13" t="s">
        <v>43</v>
      </c>
      <c r="J13" s="12" t="s">
        <v>4</v>
      </c>
      <c r="K13">
        <f t="shared" si="0"/>
        <v>0.96918402777777779</v>
      </c>
    </row>
    <row r="14" spans="1:11" x14ac:dyDescent="0.2">
      <c r="A14">
        <v>13</v>
      </c>
      <c r="B14" t="s">
        <v>20</v>
      </c>
      <c r="C14" s="24" t="s">
        <v>12</v>
      </c>
      <c r="D14">
        <v>1</v>
      </c>
      <c r="E14">
        <v>30.375</v>
      </c>
      <c r="F14">
        <v>3.25</v>
      </c>
      <c r="G14">
        <v>3.625</v>
      </c>
      <c r="I14" t="s">
        <v>44</v>
      </c>
      <c r="J14" s="12" t="s">
        <v>89</v>
      </c>
      <c r="K14">
        <f t="shared" si="0"/>
        <v>0.20709228515625</v>
      </c>
    </row>
    <row r="15" spans="1:11" x14ac:dyDescent="0.2">
      <c r="A15">
        <v>14</v>
      </c>
      <c r="B15" t="s">
        <v>20</v>
      </c>
      <c r="C15" s="24" t="s">
        <v>12</v>
      </c>
      <c r="D15">
        <v>1</v>
      </c>
      <c r="E15">
        <v>46.875</v>
      </c>
      <c r="F15">
        <v>3.25</v>
      </c>
      <c r="G15">
        <v>3.625</v>
      </c>
      <c r="I15" t="s">
        <v>45</v>
      </c>
      <c r="J15" s="12" t="s">
        <v>90</v>
      </c>
      <c r="K15">
        <f t="shared" si="0"/>
        <v>0.31958685980902779</v>
      </c>
    </row>
    <row r="16" spans="1:11" x14ac:dyDescent="0.2">
      <c r="A16">
        <v>15</v>
      </c>
      <c r="B16" t="s">
        <v>20</v>
      </c>
      <c r="C16" s="24" t="s">
        <v>12</v>
      </c>
      <c r="D16">
        <v>15</v>
      </c>
      <c r="E16">
        <v>30.375</v>
      </c>
      <c r="F16">
        <v>15.625</v>
      </c>
      <c r="G16">
        <v>3.625</v>
      </c>
      <c r="I16" t="s">
        <v>46</v>
      </c>
      <c r="J16" s="12" t="s">
        <v>91</v>
      </c>
      <c r="K16">
        <f t="shared" si="0"/>
        <v>14.934539794921875</v>
      </c>
    </row>
    <row r="17" spans="1:11" x14ac:dyDescent="0.2">
      <c r="A17">
        <v>16</v>
      </c>
      <c r="B17" t="s">
        <v>20</v>
      </c>
      <c r="C17" s="24" t="s">
        <v>12</v>
      </c>
      <c r="D17">
        <v>15</v>
      </c>
      <c r="E17">
        <v>46.875</v>
      </c>
      <c r="F17">
        <v>15.625</v>
      </c>
      <c r="G17">
        <v>3.625</v>
      </c>
      <c r="I17" t="s">
        <v>47</v>
      </c>
      <c r="J17" s="12" t="s">
        <v>92</v>
      </c>
      <c r="K17">
        <f t="shared" si="0"/>
        <v>23.047129313151039</v>
      </c>
    </row>
    <row r="18" spans="1:11" x14ac:dyDescent="0.2">
      <c r="A18">
        <v>17</v>
      </c>
      <c r="B18" t="s">
        <v>20</v>
      </c>
      <c r="C18" s="24" t="s">
        <v>12</v>
      </c>
      <c r="D18">
        <v>6</v>
      </c>
      <c r="E18">
        <v>25</v>
      </c>
      <c r="F18">
        <v>15.625</v>
      </c>
      <c r="G18">
        <v>3.625</v>
      </c>
      <c r="I18" t="s">
        <v>48</v>
      </c>
      <c r="J18" s="12" t="s">
        <v>93</v>
      </c>
      <c r="K18">
        <f t="shared" si="0"/>
        <v>4.9167209201388884</v>
      </c>
    </row>
    <row r="19" spans="1:11" x14ac:dyDescent="0.2">
      <c r="A19">
        <v>18</v>
      </c>
      <c r="B19" t="s">
        <v>20</v>
      </c>
      <c r="C19" s="24" t="s">
        <v>12</v>
      </c>
      <c r="D19">
        <v>6</v>
      </c>
      <c r="E19">
        <v>52.25</v>
      </c>
      <c r="F19">
        <v>15.625</v>
      </c>
      <c r="G19">
        <v>3.625</v>
      </c>
      <c r="I19" t="s">
        <v>49</v>
      </c>
      <c r="J19" s="12" t="s">
        <v>94</v>
      </c>
      <c r="K19">
        <f t="shared" si="0"/>
        <v>10.275946723090279</v>
      </c>
    </row>
    <row r="20" spans="1:11" x14ac:dyDescent="0.2">
      <c r="A20">
        <v>19</v>
      </c>
      <c r="B20" t="s">
        <v>20</v>
      </c>
      <c r="C20" s="24" t="s">
        <v>12</v>
      </c>
      <c r="D20">
        <v>1</v>
      </c>
      <c r="E20">
        <v>25</v>
      </c>
      <c r="F20">
        <v>9.375</v>
      </c>
      <c r="G20">
        <v>3.625</v>
      </c>
      <c r="I20" t="s">
        <v>50</v>
      </c>
      <c r="J20" s="12" t="s">
        <v>95</v>
      </c>
      <c r="K20">
        <f t="shared" si="0"/>
        <v>0.4916720920138889</v>
      </c>
    </row>
    <row r="21" spans="1:11" x14ac:dyDescent="0.2">
      <c r="A21">
        <v>20</v>
      </c>
      <c r="B21" t="s">
        <v>20</v>
      </c>
      <c r="C21" s="24" t="s">
        <v>12</v>
      </c>
      <c r="D21">
        <v>1</v>
      </c>
      <c r="E21">
        <v>52.25</v>
      </c>
      <c r="F21">
        <v>9.375</v>
      </c>
      <c r="G21">
        <v>3.625</v>
      </c>
      <c r="I21" t="s">
        <v>51</v>
      </c>
      <c r="J21" s="12" t="s">
        <v>6</v>
      </c>
      <c r="K21">
        <f t="shared" si="0"/>
        <v>1.0275946723090277</v>
      </c>
    </row>
    <row r="22" spans="1:11" x14ac:dyDescent="0.2">
      <c r="A22">
        <v>21</v>
      </c>
      <c r="B22" t="s">
        <v>21</v>
      </c>
      <c r="C22" s="24" t="s">
        <v>12</v>
      </c>
      <c r="D22">
        <v>28</v>
      </c>
      <c r="E22">
        <v>60</v>
      </c>
      <c r="F22">
        <v>15.625</v>
      </c>
      <c r="G22">
        <v>3.625</v>
      </c>
      <c r="I22" t="s">
        <v>52</v>
      </c>
      <c r="J22" s="12" t="s">
        <v>96</v>
      </c>
      <c r="K22">
        <f t="shared" si="0"/>
        <v>55.067274305555557</v>
      </c>
    </row>
    <row r="23" spans="1:11" x14ac:dyDescent="0.2">
      <c r="A23">
        <v>22</v>
      </c>
      <c r="B23" t="s">
        <v>21</v>
      </c>
      <c r="C23" s="24" t="s">
        <v>12</v>
      </c>
      <c r="D23">
        <v>40</v>
      </c>
      <c r="E23">
        <v>17.25</v>
      </c>
      <c r="F23">
        <v>15.625</v>
      </c>
      <c r="G23">
        <v>3.625</v>
      </c>
      <c r="I23" t="s">
        <v>53</v>
      </c>
      <c r="J23" s="12" t="s">
        <v>97</v>
      </c>
      <c r="K23">
        <f t="shared" si="0"/>
        <v>22.616916232638889</v>
      </c>
    </row>
    <row r="24" spans="1:11" x14ac:dyDescent="0.2">
      <c r="A24">
        <v>23</v>
      </c>
      <c r="B24" t="s">
        <v>21</v>
      </c>
      <c r="C24" s="24" t="s">
        <v>12</v>
      </c>
      <c r="D24">
        <v>12</v>
      </c>
      <c r="E24">
        <v>42</v>
      </c>
      <c r="F24">
        <v>15.625</v>
      </c>
      <c r="G24">
        <v>3.625</v>
      </c>
      <c r="I24" t="s">
        <v>54</v>
      </c>
      <c r="J24" s="12" t="s">
        <v>5</v>
      </c>
      <c r="K24">
        <f t="shared" si="0"/>
        <v>16.520182291666664</v>
      </c>
    </row>
    <row r="25" spans="1:11" x14ac:dyDescent="0.2">
      <c r="A25">
        <v>24</v>
      </c>
      <c r="B25" t="s">
        <v>22</v>
      </c>
      <c r="C25" s="24" t="s">
        <v>12</v>
      </c>
      <c r="D25">
        <v>1</v>
      </c>
      <c r="E25">
        <v>42</v>
      </c>
      <c r="F25">
        <v>14.625</v>
      </c>
      <c r="G25">
        <v>3.625</v>
      </c>
      <c r="I25" t="s">
        <v>55</v>
      </c>
      <c r="J25" s="12" t="s">
        <v>98</v>
      </c>
      <c r="K25">
        <f t="shared" si="0"/>
        <v>1.28857421875</v>
      </c>
    </row>
    <row r="26" spans="1:11" x14ac:dyDescent="0.2">
      <c r="A26">
        <v>25</v>
      </c>
      <c r="B26" t="s">
        <v>22</v>
      </c>
      <c r="C26" s="24" t="s">
        <v>12</v>
      </c>
      <c r="D26">
        <v>1</v>
      </c>
      <c r="E26">
        <v>17.25</v>
      </c>
      <c r="F26">
        <v>14.625</v>
      </c>
      <c r="G26">
        <v>3.625</v>
      </c>
      <c r="I26" t="s">
        <v>56</v>
      </c>
      <c r="J26" s="12" t="s">
        <v>99</v>
      </c>
      <c r="K26">
        <f t="shared" si="0"/>
        <v>0.52923583984375</v>
      </c>
    </row>
    <row r="27" spans="1:11" x14ac:dyDescent="0.2">
      <c r="A27">
        <v>26</v>
      </c>
      <c r="B27" t="s">
        <v>22</v>
      </c>
      <c r="C27" s="24" t="s">
        <v>12</v>
      </c>
      <c r="D27">
        <v>2</v>
      </c>
      <c r="E27">
        <v>30.5</v>
      </c>
      <c r="F27">
        <v>15.625</v>
      </c>
      <c r="G27">
        <v>3.625</v>
      </c>
      <c r="I27" t="s">
        <v>57</v>
      </c>
      <c r="J27" s="12" t="s">
        <v>100</v>
      </c>
      <c r="K27">
        <f t="shared" si="0"/>
        <v>1.9994665075231481</v>
      </c>
    </row>
    <row r="28" spans="1:11" x14ac:dyDescent="0.2">
      <c r="A28">
        <v>27</v>
      </c>
      <c r="B28" t="s">
        <v>22</v>
      </c>
      <c r="C28" s="24" t="s">
        <v>12</v>
      </c>
      <c r="D28">
        <v>2</v>
      </c>
      <c r="E28">
        <v>28.75</v>
      </c>
      <c r="F28">
        <v>15.625</v>
      </c>
      <c r="G28">
        <v>3.625</v>
      </c>
      <c r="I28" t="s">
        <v>58</v>
      </c>
      <c r="J28" s="12" t="s">
        <v>101</v>
      </c>
      <c r="K28">
        <f t="shared" si="0"/>
        <v>1.8847430193865742</v>
      </c>
    </row>
    <row r="29" spans="1:11" x14ac:dyDescent="0.2">
      <c r="A29">
        <v>28</v>
      </c>
      <c r="B29" t="s">
        <v>22</v>
      </c>
      <c r="C29" s="24" t="s">
        <v>12</v>
      </c>
      <c r="D29">
        <v>4</v>
      </c>
      <c r="E29">
        <v>19</v>
      </c>
      <c r="F29">
        <v>15.625</v>
      </c>
      <c r="G29">
        <v>3.625</v>
      </c>
      <c r="I29" t="s">
        <v>59</v>
      </c>
      <c r="J29" s="12" t="s">
        <v>102</v>
      </c>
      <c r="K29">
        <f t="shared" si="0"/>
        <v>2.4911385995370372</v>
      </c>
    </row>
    <row r="30" spans="1:11" x14ac:dyDescent="0.2">
      <c r="A30">
        <v>29</v>
      </c>
      <c r="B30" t="s">
        <v>22</v>
      </c>
      <c r="C30" s="24" t="s">
        <v>12</v>
      </c>
      <c r="D30">
        <v>4</v>
      </c>
      <c r="E30">
        <v>40.25</v>
      </c>
      <c r="F30">
        <v>15.625</v>
      </c>
      <c r="G30">
        <v>3.625</v>
      </c>
      <c r="I30" t="s">
        <v>60</v>
      </c>
      <c r="J30" s="12" t="s">
        <v>103</v>
      </c>
      <c r="K30">
        <f t="shared" si="0"/>
        <v>5.2772804542824074</v>
      </c>
    </row>
    <row r="31" spans="1:11" x14ac:dyDescent="0.2">
      <c r="A31">
        <v>30</v>
      </c>
      <c r="B31" t="s">
        <v>22</v>
      </c>
      <c r="C31" s="24" t="s">
        <v>12</v>
      </c>
      <c r="D31">
        <v>1</v>
      </c>
      <c r="E31">
        <v>19</v>
      </c>
      <c r="F31">
        <v>14.625</v>
      </c>
      <c r="G31">
        <v>3.625</v>
      </c>
      <c r="I31" t="s">
        <v>61</v>
      </c>
      <c r="J31" s="12" t="s">
        <v>104</v>
      </c>
      <c r="K31">
        <f t="shared" si="0"/>
        <v>0.58292643229166663</v>
      </c>
    </row>
    <row r="32" spans="1:11" x14ac:dyDescent="0.2">
      <c r="A32">
        <v>31</v>
      </c>
      <c r="B32" t="s">
        <v>22</v>
      </c>
      <c r="C32" s="24" t="s">
        <v>12</v>
      </c>
      <c r="D32">
        <v>1</v>
      </c>
      <c r="E32">
        <v>40.25</v>
      </c>
      <c r="F32">
        <v>14.625</v>
      </c>
      <c r="G32">
        <v>3.625</v>
      </c>
      <c r="I32" t="s">
        <v>62</v>
      </c>
      <c r="J32" s="12" t="s">
        <v>105</v>
      </c>
      <c r="K32">
        <f t="shared" si="0"/>
        <v>1.2348836263020833</v>
      </c>
    </row>
    <row r="33" spans="1:11" x14ac:dyDescent="0.2">
      <c r="A33" s="7" t="s">
        <v>69</v>
      </c>
      <c r="B33" s="6" t="s">
        <v>64</v>
      </c>
      <c r="C33" s="25" t="s">
        <v>12</v>
      </c>
      <c r="D33" s="3">
        <v>46</v>
      </c>
      <c r="E33" s="3">
        <v>17.625</v>
      </c>
      <c r="F33" s="3">
        <v>15.625</v>
      </c>
      <c r="G33" s="3">
        <v>3.625</v>
      </c>
      <c r="I33" t="str">
        <f t="shared" ref="I33:I50" si="1">CONCATENATE(C33,"-",E33,"-",F33,"-",G33,H33)</f>
        <v>p1-17.625-15.625-3.625</v>
      </c>
      <c r="J33" s="13" t="s">
        <v>106</v>
      </c>
      <c r="K33">
        <f t="shared" si="0"/>
        <v>26.574876573350693</v>
      </c>
    </row>
    <row r="34" spans="1:11" x14ac:dyDescent="0.2">
      <c r="A34" s="3">
        <v>33</v>
      </c>
      <c r="B34" s="3" t="s">
        <v>22</v>
      </c>
      <c r="C34" s="25" t="s">
        <v>12</v>
      </c>
      <c r="D34" s="3">
        <v>11</v>
      </c>
      <c r="E34" s="3">
        <v>59.625</v>
      </c>
      <c r="F34" s="3">
        <v>15.625</v>
      </c>
      <c r="G34" s="3">
        <v>3.625</v>
      </c>
      <c r="I34" t="str">
        <f t="shared" si="1"/>
        <v>p1-59.625-15.625-3.625</v>
      </c>
      <c r="J34" s="12" t="s">
        <v>107</v>
      </c>
      <c r="K34">
        <f t="shared" si="0"/>
        <v>21.498362223307289</v>
      </c>
    </row>
    <row r="35" spans="1:11" x14ac:dyDescent="0.2">
      <c r="A35" s="8" t="s">
        <v>63</v>
      </c>
      <c r="B35" s="5" t="s">
        <v>64</v>
      </c>
      <c r="C35" s="25" t="s">
        <v>12</v>
      </c>
      <c r="D35" s="3">
        <v>49</v>
      </c>
      <c r="E35" s="3">
        <v>19.625</v>
      </c>
      <c r="F35" s="3">
        <v>15.625</v>
      </c>
      <c r="G35" s="3">
        <v>3.625</v>
      </c>
      <c r="I35" t="str">
        <f t="shared" si="1"/>
        <v>p1-19.625-15.625-3.625</v>
      </c>
      <c r="J35" s="14" t="s">
        <v>108</v>
      </c>
      <c r="K35">
        <f t="shared" si="0"/>
        <v>31.520278365523726</v>
      </c>
    </row>
    <row r="36" spans="1:11" x14ac:dyDescent="0.2">
      <c r="A36" s="3">
        <v>35</v>
      </c>
      <c r="B36" s="3" t="s">
        <v>22</v>
      </c>
      <c r="C36" s="25" t="s">
        <v>12</v>
      </c>
      <c r="D36" s="3">
        <v>1</v>
      </c>
      <c r="E36" s="3">
        <v>17.625</v>
      </c>
      <c r="F36" s="3">
        <v>3.625</v>
      </c>
      <c r="G36" s="3">
        <v>3.625</v>
      </c>
      <c r="I36" t="str">
        <f t="shared" si="1"/>
        <v>p1-17.625-3.625-3.625</v>
      </c>
      <c r="J36" s="12" t="s">
        <v>109</v>
      </c>
      <c r="K36">
        <f t="shared" si="0"/>
        <v>0.1340298122829861</v>
      </c>
    </row>
    <row r="37" spans="1:11" x14ac:dyDescent="0.2">
      <c r="A37" s="3">
        <v>36</v>
      </c>
      <c r="B37" s="3" t="s">
        <v>22</v>
      </c>
      <c r="C37" s="25" t="s">
        <v>12</v>
      </c>
      <c r="D37" s="3">
        <v>1</v>
      </c>
      <c r="E37" s="3">
        <v>19.625</v>
      </c>
      <c r="F37" s="3">
        <v>3.625</v>
      </c>
      <c r="G37" s="3">
        <v>3.625</v>
      </c>
      <c r="I37" t="str">
        <f t="shared" si="1"/>
        <v>p1-19.625-3.625-3.625</v>
      </c>
      <c r="J37" s="12" t="s">
        <v>110</v>
      </c>
      <c r="K37">
        <f t="shared" si="0"/>
        <v>0.14923886899594907</v>
      </c>
    </row>
    <row r="38" spans="1:11" x14ac:dyDescent="0.2">
      <c r="A38" s="3">
        <v>37</v>
      </c>
      <c r="B38" s="3" t="s">
        <v>22</v>
      </c>
      <c r="C38" s="25" t="s">
        <v>12</v>
      </c>
      <c r="D38" s="3">
        <v>1</v>
      </c>
      <c r="E38" s="3">
        <v>17.625</v>
      </c>
      <c r="F38" s="3">
        <v>6</v>
      </c>
      <c r="G38" s="3">
        <v>3.625</v>
      </c>
      <c r="I38" t="str">
        <f t="shared" si="1"/>
        <v>p1-17.625-6-3.625</v>
      </c>
      <c r="J38" s="12" t="s">
        <v>111</v>
      </c>
      <c r="K38">
        <f t="shared" si="0"/>
        <v>0.22184244791666666</v>
      </c>
    </row>
    <row r="39" spans="1:11" x14ac:dyDescent="0.2">
      <c r="A39" s="3">
        <v>38</v>
      </c>
      <c r="B39" s="3" t="s">
        <v>22</v>
      </c>
      <c r="C39" s="25" t="s">
        <v>12</v>
      </c>
      <c r="D39" s="3">
        <v>1</v>
      </c>
      <c r="E39" s="3">
        <v>19.625</v>
      </c>
      <c r="F39" s="3">
        <v>6</v>
      </c>
      <c r="G39" s="3">
        <v>3.625</v>
      </c>
      <c r="I39" t="str">
        <f t="shared" si="1"/>
        <v>p1-19.625-6-3.625</v>
      </c>
      <c r="J39" s="12" t="s">
        <v>112</v>
      </c>
      <c r="K39">
        <f t="shared" si="0"/>
        <v>0.24701605902777779</v>
      </c>
    </row>
    <row r="40" spans="1:11" x14ac:dyDescent="0.2">
      <c r="A40" s="8" t="s">
        <v>65</v>
      </c>
      <c r="B40" s="5" t="s">
        <v>66</v>
      </c>
      <c r="C40" s="25" t="s">
        <v>12</v>
      </c>
      <c r="D40" s="3">
        <v>15</v>
      </c>
      <c r="E40" s="3">
        <v>37.625</v>
      </c>
      <c r="F40" s="3">
        <v>15.625</v>
      </c>
      <c r="G40" s="3">
        <v>3.625</v>
      </c>
      <c r="I40" t="str">
        <f t="shared" si="1"/>
        <v>p1-37.625-15.625-3.625</v>
      </c>
      <c r="J40" s="15" t="s">
        <v>113</v>
      </c>
      <c r="K40">
        <f t="shared" si="0"/>
        <v>18.499162462022568</v>
      </c>
    </row>
    <row r="41" spans="1:11" x14ac:dyDescent="0.2">
      <c r="A41" s="3">
        <v>40</v>
      </c>
      <c r="B41" s="3" t="s">
        <v>23</v>
      </c>
      <c r="C41" s="25" t="s">
        <v>12</v>
      </c>
      <c r="D41" s="3">
        <v>1</v>
      </c>
      <c r="E41" s="3">
        <v>37.625</v>
      </c>
      <c r="F41" s="3">
        <v>11.25</v>
      </c>
      <c r="G41" s="3">
        <v>3.625</v>
      </c>
      <c r="I41" t="str">
        <f t="shared" si="1"/>
        <v>p1-37.625-11.25-3.625</v>
      </c>
      <c r="J41" s="12" t="s">
        <v>114</v>
      </c>
      <c r="K41">
        <f t="shared" si="0"/>
        <v>0.88795979817708337</v>
      </c>
    </row>
    <row r="42" spans="1:11" x14ac:dyDescent="0.2">
      <c r="A42" s="3">
        <v>41</v>
      </c>
      <c r="B42" s="3" t="s">
        <v>23</v>
      </c>
      <c r="C42" s="25" t="s">
        <v>12</v>
      </c>
      <c r="D42" s="3">
        <v>1</v>
      </c>
      <c r="E42" s="3">
        <v>37.625</v>
      </c>
      <c r="F42" s="3">
        <v>4</v>
      </c>
      <c r="G42" s="3">
        <v>3.625</v>
      </c>
      <c r="I42" t="str">
        <f t="shared" si="1"/>
        <v>p1-37.625-4-3.625</v>
      </c>
      <c r="J42" s="12" t="s">
        <v>115</v>
      </c>
      <c r="K42">
        <f t="shared" si="0"/>
        <v>0.31571903935185186</v>
      </c>
    </row>
    <row r="43" spans="1:11" x14ac:dyDescent="0.2">
      <c r="A43" s="3">
        <v>42</v>
      </c>
      <c r="B43" s="3" t="s">
        <v>23</v>
      </c>
      <c r="C43" s="25" t="s">
        <v>12</v>
      </c>
      <c r="D43" s="3">
        <v>2</v>
      </c>
      <c r="E43" s="3">
        <v>37.625</v>
      </c>
      <c r="F43" s="3">
        <v>7.625</v>
      </c>
      <c r="G43" s="3">
        <v>3.625</v>
      </c>
      <c r="I43" t="str">
        <f t="shared" si="1"/>
        <v>p1-37.625-7.625-3.625</v>
      </c>
      <c r="J43" s="12" t="s">
        <v>116</v>
      </c>
      <c r="K43">
        <f t="shared" si="0"/>
        <v>1.2036788375289351</v>
      </c>
    </row>
    <row r="44" spans="1:11" x14ac:dyDescent="0.2">
      <c r="A44" s="3">
        <v>43</v>
      </c>
      <c r="B44" s="3" t="s">
        <v>24</v>
      </c>
      <c r="C44" s="25" t="s">
        <v>12</v>
      </c>
      <c r="D44" s="3">
        <v>4</v>
      </c>
      <c r="E44" s="3">
        <v>17.625</v>
      </c>
      <c r="F44" s="3">
        <v>7.9379999999999997</v>
      </c>
      <c r="G44" s="3">
        <v>3.625</v>
      </c>
      <c r="I44" t="str">
        <f t="shared" si="1"/>
        <v>p1-17.625-7.938-3.625</v>
      </c>
      <c r="J44" s="12" t="s">
        <v>117</v>
      </c>
      <c r="K44">
        <f t="shared" si="0"/>
        <v>1.1739902343749999</v>
      </c>
    </row>
    <row r="45" spans="1:11" x14ac:dyDescent="0.2">
      <c r="A45" s="3">
        <v>44</v>
      </c>
      <c r="B45" s="3" t="s">
        <v>24</v>
      </c>
      <c r="C45" s="25" t="s">
        <v>12</v>
      </c>
      <c r="D45" s="3">
        <v>4</v>
      </c>
      <c r="E45" s="3">
        <v>19.625</v>
      </c>
      <c r="F45" s="3">
        <v>7.9379999999999997</v>
      </c>
      <c r="G45" s="3">
        <v>3.625</v>
      </c>
      <c r="I45" t="str">
        <f t="shared" si="1"/>
        <v>p1-19.625-7.938-3.625</v>
      </c>
      <c r="J45" s="12" t="s">
        <v>118</v>
      </c>
      <c r="K45">
        <f t="shared" si="0"/>
        <v>1.3072089843749997</v>
      </c>
    </row>
    <row r="46" spans="1:11" x14ac:dyDescent="0.2">
      <c r="A46" s="3">
        <v>47</v>
      </c>
      <c r="B46" s="3" t="s">
        <v>24</v>
      </c>
      <c r="C46" s="25" t="s">
        <v>12</v>
      </c>
      <c r="D46" s="3">
        <v>2</v>
      </c>
      <c r="E46" s="3">
        <v>19.625</v>
      </c>
      <c r="F46" s="3">
        <v>14.813000000000001</v>
      </c>
      <c r="G46" s="3">
        <v>3.625</v>
      </c>
      <c r="I46" t="str">
        <f t="shared" si="1"/>
        <v>p1-19.625-14.813-3.625</v>
      </c>
      <c r="J46" s="12" t="s">
        <v>119</v>
      </c>
      <c r="K46">
        <f t="shared" si="0"/>
        <v>1.2196829607928241</v>
      </c>
    </row>
    <row r="47" spans="1:11" x14ac:dyDescent="0.2">
      <c r="A47" s="3">
        <v>49</v>
      </c>
      <c r="B47" s="3" t="s">
        <v>25</v>
      </c>
      <c r="C47" s="25" t="s">
        <v>12</v>
      </c>
      <c r="D47" s="3">
        <v>1</v>
      </c>
      <c r="E47" s="3">
        <v>37.625</v>
      </c>
      <c r="F47" s="3">
        <v>8</v>
      </c>
      <c r="G47" s="3">
        <v>3.625</v>
      </c>
      <c r="I47" t="str">
        <f t="shared" si="1"/>
        <v>p1-37.625-8-3.625</v>
      </c>
      <c r="J47" s="12" t="s">
        <v>120</v>
      </c>
      <c r="K47">
        <f t="shared" si="0"/>
        <v>0.63143807870370372</v>
      </c>
    </row>
    <row r="48" spans="1:11" x14ac:dyDescent="0.2">
      <c r="A48" s="8" t="s">
        <v>67</v>
      </c>
      <c r="B48" s="5" t="s">
        <v>68</v>
      </c>
      <c r="C48" s="25" t="s">
        <v>12</v>
      </c>
      <c r="D48" s="3">
        <v>3</v>
      </c>
      <c r="E48" s="3">
        <v>37.625</v>
      </c>
      <c r="F48" s="3">
        <v>11.625</v>
      </c>
      <c r="G48" s="3">
        <v>3.625</v>
      </c>
      <c r="I48" t="str">
        <f t="shared" si="1"/>
        <v>p1-37.625-11.625-3.625</v>
      </c>
      <c r="J48" s="16" t="s">
        <v>121</v>
      </c>
      <c r="K48">
        <f t="shared" si="0"/>
        <v>2.752675374348958</v>
      </c>
    </row>
    <row r="49" spans="1:12" x14ac:dyDescent="0.2">
      <c r="A49" s="3">
        <v>51</v>
      </c>
      <c r="B49" s="3" t="s">
        <v>26</v>
      </c>
      <c r="C49" s="25" t="s">
        <v>12</v>
      </c>
      <c r="D49" s="3">
        <v>1</v>
      </c>
      <c r="E49" s="3">
        <v>17.625</v>
      </c>
      <c r="F49" s="3">
        <v>7.625</v>
      </c>
      <c r="G49" s="3">
        <v>3.625</v>
      </c>
      <c r="I49" t="str">
        <f t="shared" si="1"/>
        <v>p1-17.625-7.625-3.625</v>
      </c>
      <c r="J49" s="12" t="s">
        <v>122</v>
      </c>
      <c r="K49">
        <f t="shared" si="0"/>
        <v>0.2819247775607639</v>
      </c>
    </row>
    <row r="50" spans="1:12" x14ac:dyDescent="0.2">
      <c r="A50" s="3">
        <v>52</v>
      </c>
      <c r="B50" s="3" t="s">
        <v>26</v>
      </c>
      <c r="C50" s="25" t="s">
        <v>12</v>
      </c>
      <c r="D50" s="3">
        <v>1</v>
      </c>
      <c r="E50" s="3">
        <v>19.625</v>
      </c>
      <c r="F50" s="3">
        <v>7.625</v>
      </c>
      <c r="G50" s="3">
        <v>3.625</v>
      </c>
      <c r="I50" t="str">
        <f t="shared" si="1"/>
        <v>p1-19.625-7.625-3.625</v>
      </c>
      <c r="J50" s="12" t="s">
        <v>123</v>
      </c>
      <c r="K50">
        <f t="shared" si="0"/>
        <v>0.31391624168113424</v>
      </c>
    </row>
    <row r="51" spans="1:12" x14ac:dyDescent="0.2">
      <c r="A51" s="3">
        <v>55</v>
      </c>
      <c r="B51" s="3" t="s">
        <v>27</v>
      </c>
      <c r="C51" s="25" t="s">
        <v>12</v>
      </c>
      <c r="D51" s="3">
        <v>1</v>
      </c>
      <c r="E51" s="3">
        <v>37.625</v>
      </c>
      <c r="F51" s="3">
        <v>9.4380000000000006</v>
      </c>
      <c r="G51" s="3">
        <v>3.625</v>
      </c>
      <c r="I51" t="str">
        <f>CONCATENATE(C51,"-",E51,"-",F51,"-",G51,H51)</f>
        <v>p1-37.625-9.438-3.625</v>
      </c>
      <c r="J51" s="12" t="s">
        <v>124</v>
      </c>
      <c r="K51">
        <f>((E51*F51*G51) / 1728) * D51</f>
        <v>0.74493907335069454</v>
      </c>
    </row>
    <row r="52" spans="1:12" x14ac:dyDescent="0.2">
      <c r="A52" s="3">
        <v>98</v>
      </c>
      <c r="B52" s="3" t="s">
        <v>172</v>
      </c>
      <c r="C52" s="25" t="s">
        <v>12</v>
      </c>
      <c r="D52" s="3">
        <v>14</v>
      </c>
      <c r="E52" s="3">
        <v>15.625</v>
      </c>
      <c r="F52" s="3">
        <v>15.625</v>
      </c>
      <c r="G52" s="3">
        <v>3.625</v>
      </c>
      <c r="I52" t="str">
        <f>CONCATENATE(C52,"-",E52,"-",F52,"-",G52,H52)</f>
        <v>p1-15.625-15.625-3.625</v>
      </c>
      <c r="J52" s="12" t="s">
        <v>166</v>
      </c>
      <c r="K52">
        <f>((E52*F52*G52) / 1728) * D52</f>
        <v>7.1702180085358798</v>
      </c>
    </row>
    <row r="53" spans="1:12" ht="15" customHeight="1" x14ac:dyDescent="0.2">
      <c r="A53" s="3">
        <v>99</v>
      </c>
      <c r="B53" s="3" t="s">
        <v>172</v>
      </c>
      <c r="C53" s="25" t="s">
        <v>12</v>
      </c>
      <c r="D53" s="3">
        <v>4</v>
      </c>
      <c r="E53" s="3">
        <v>15.625</v>
      </c>
      <c r="F53" s="3">
        <v>15.625</v>
      </c>
      <c r="G53" s="3">
        <v>3.625</v>
      </c>
      <c r="H53" t="s">
        <v>171</v>
      </c>
      <c r="I53" t="str">
        <f>CONCATENATE(C53,"-",E53,"-",F53,"-",G53,H53)</f>
        <v>p1-15.625-15.625-3.625*p</v>
      </c>
      <c r="J53" s="12" t="s">
        <v>167</v>
      </c>
      <c r="K53">
        <f>((E53*F53*G53) / 1728) * D53</f>
        <v>2.0486337167245372</v>
      </c>
    </row>
    <row r="54" spans="1:12" ht="15" customHeight="1" x14ac:dyDescent="0.2">
      <c r="A54" s="3">
        <v>100</v>
      </c>
      <c r="B54" s="3" t="s">
        <v>172</v>
      </c>
      <c r="C54" s="25" t="s">
        <v>12</v>
      </c>
      <c r="D54" s="3">
        <v>2</v>
      </c>
      <c r="E54" s="3">
        <v>15.625</v>
      </c>
      <c r="F54" s="3">
        <v>24</v>
      </c>
      <c r="G54" s="3">
        <v>3.625</v>
      </c>
      <c r="I54" t="str">
        <f>CONCATENATE(C54,"-",E54,"-",F54,"-",G54,H54)</f>
        <v>p1-15.625-24-3.625</v>
      </c>
      <c r="J54" s="12" t="s">
        <v>168</v>
      </c>
      <c r="K54">
        <f>((E54*F54*G54) / 1728) * D54</f>
        <v>1.5733506944444444</v>
      </c>
    </row>
    <row r="55" spans="1:12" x14ac:dyDescent="0.2">
      <c r="A55" s="22"/>
      <c r="B55" s="22"/>
      <c r="C55" s="22"/>
      <c r="D55" s="23"/>
      <c r="E55" s="22"/>
      <c r="F55" s="22"/>
      <c r="G55" s="22"/>
      <c r="H55" s="22"/>
      <c r="I55" s="22"/>
      <c r="J55" s="22"/>
      <c r="K55">
        <f t="shared" si="0"/>
        <v>0</v>
      </c>
    </row>
    <row r="56" spans="1:12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>
        <f t="shared" si="0"/>
        <v>0</v>
      </c>
    </row>
    <row r="57" spans="1:12" x14ac:dyDescent="0.2">
      <c r="A57" s="3">
        <v>58</v>
      </c>
      <c r="B57" s="3" t="s">
        <v>20</v>
      </c>
      <c r="C57" s="26" t="s">
        <v>14</v>
      </c>
      <c r="D57" s="3">
        <v>1</v>
      </c>
      <c r="E57" s="3">
        <v>4.25</v>
      </c>
      <c r="F57" s="3">
        <v>4.125</v>
      </c>
      <c r="G57" s="3">
        <v>3.625</v>
      </c>
      <c r="I57" t="str">
        <f t="shared" ref="I57:I70" si="2">CONCATENATE(C57,"-",E57,"-",F57,"-",G57,H57)</f>
        <v>p2-4.25-4.125-3.625</v>
      </c>
      <c r="J57" s="12" t="s">
        <v>125</v>
      </c>
      <c r="K57">
        <f t="shared" si="0"/>
        <v>3.6777072482638888E-2</v>
      </c>
    </row>
    <row r="58" spans="1:12" ht="25.5" x14ac:dyDescent="0.2">
      <c r="A58" s="8" t="s">
        <v>70</v>
      </c>
      <c r="B58" s="6" t="s">
        <v>71</v>
      </c>
      <c r="C58" s="26" t="s">
        <v>14</v>
      </c>
      <c r="D58" s="3">
        <v>114</v>
      </c>
      <c r="E58" s="3">
        <v>15.625</v>
      </c>
      <c r="F58" s="3">
        <v>4.125</v>
      </c>
      <c r="G58" s="3">
        <v>3.625</v>
      </c>
      <c r="I58" t="str">
        <f t="shared" si="2"/>
        <v>p2-15.625-4.125-3.625</v>
      </c>
      <c r="J58" s="17" t="s">
        <v>126</v>
      </c>
      <c r="K58">
        <f t="shared" si="0"/>
        <v>15.413920084635418</v>
      </c>
    </row>
    <row r="59" spans="1:12" x14ac:dyDescent="0.2">
      <c r="A59" s="3">
        <v>60</v>
      </c>
      <c r="B59" s="3" t="s">
        <v>20</v>
      </c>
      <c r="C59" s="26" t="s">
        <v>14</v>
      </c>
      <c r="D59" s="3">
        <v>1</v>
      </c>
      <c r="E59" s="3">
        <v>3.25</v>
      </c>
      <c r="F59" s="3">
        <v>4.125</v>
      </c>
      <c r="G59" s="3">
        <v>3.625</v>
      </c>
      <c r="I59" t="str">
        <f t="shared" si="2"/>
        <v>p2-3.25-4.125-3.625</v>
      </c>
      <c r="J59" s="12" t="s">
        <v>127</v>
      </c>
      <c r="K59">
        <f t="shared" si="0"/>
        <v>2.8123643663194444E-2</v>
      </c>
    </row>
    <row r="60" spans="1:12" x14ac:dyDescent="0.2">
      <c r="A60" s="3">
        <v>61</v>
      </c>
      <c r="B60" s="3" t="s">
        <v>20</v>
      </c>
      <c r="C60" s="26" t="s">
        <v>14</v>
      </c>
      <c r="D60" s="3">
        <v>1</v>
      </c>
      <c r="E60" s="3">
        <v>9.375</v>
      </c>
      <c r="F60" s="3">
        <v>4.125</v>
      </c>
      <c r="G60" s="3">
        <v>3.625</v>
      </c>
      <c r="I60" t="str">
        <f t="shared" si="2"/>
        <v>p2-9.375-4.125-3.625</v>
      </c>
      <c r="J60" s="12" t="s">
        <v>128</v>
      </c>
      <c r="K60">
        <f t="shared" si="0"/>
        <v>8.1125895182291671E-2</v>
      </c>
    </row>
    <row r="61" spans="1:12" x14ac:dyDescent="0.2">
      <c r="A61" s="31">
        <v>63</v>
      </c>
      <c r="B61" s="31" t="s">
        <v>22</v>
      </c>
      <c r="C61" s="31" t="s">
        <v>14</v>
      </c>
      <c r="D61" s="31">
        <v>13</v>
      </c>
      <c r="E61" s="31">
        <v>15.625</v>
      </c>
      <c r="F61" s="31">
        <v>4.125</v>
      </c>
      <c r="G61" s="31">
        <v>3.625</v>
      </c>
      <c r="H61" s="32"/>
      <c r="I61" s="32" t="str">
        <f t="shared" si="2"/>
        <v>p2-15.625-4.125-3.625</v>
      </c>
      <c r="J61" s="33" t="s">
        <v>129</v>
      </c>
      <c r="K61" s="32">
        <f t="shared" si="0"/>
        <v>1.7577277289496529</v>
      </c>
      <c r="L61" t="s">
        <v>165</v>
      </c>
    </row>
    <row r="62" spans="1:12" x14ac:dyDescent="0.2">
      <c r="A62" s="3">
        <v>64</v>
      </c>
      <c r="B62" s="3" t="s">
        <v>22</v>
      </c>
      <c r="C62" s="26" t="s">
        <v>14</v>
      </c>
      <c r="D62" s="3">
        <v>1</v>
      </c>
      <c r="E62" s="3">
        <v>3.625</v>
      </c>
      <c r="F62" s="3">
        <v>4.125</v>
      </c>
      <c r="G62" s="3">
        <v>3.625</v>
      </c>
      <c r="I62" t="str">
        <f t="shared" si="2"/>
        <v>p2-3.625-4.125-3.625</v>
      </c>
      <c r="J62" s="12" t="s">
        <v>130</v>
      </c>
      <c r="K62">
        <f t="shared" si="0"/>
        <v>3.1368679470486112E-2</v>
      </c>
    </row>
    <row r="63" spans="1:12" x14ac:dyDescent="0.2">
      <c r="A63" s="3">
        <v>65</v>
      </c>
      <c r="B63" s="3" t="s">
        <v>22</v>
      </c>
      <c r="C63" s="26" t="s">
        <v>14</v>
      </c>
      <c r="D63" s="3">
        <v>1</v>
      </c>
      <c r="E63" s="3">
        <v>6</v>
      </c>
      <c r="F63" s="3">
        <v>4.125</v>
      </c>
      <c r="G63" s="3">
        <v>3.625</v>
      </c>
      <c r="I63" t="str">
        <f t="shared" si="2"/>
        <v>p2-6-4.125-3.625</v>
      </c>
      <c r="J63" s="12" t="s">
        <v>131</v>
      </c>
      <c r="K63">
        <f t="shared" si="0"/>
        <v>5.1920572916666664E-2</v>
      </c>
    </row>
    <row r="64" spans="1:12" x14ac:dyDescent="0.2">
      <c r="A64" s="3">
        <v>67</v>
      </c>
      <c r="B64" s="3" t="s">
        <v>23</v>
      </c>
      <c r="C64" s="26" t="s">
        <v>14</v>
      </c>
      <c r="D64" s="3">
        <v>1</v>
      </c>
      <c r="E64" s="3">
        <v>11.25</v>
      </c>
      <c r="F64" s="3">
        <v>4.125</v>
      </c>
      <c r="G64" s="3">
        <v>3.625</v>
      </c>
      <c r="I64" t="str">
        <f t="shared" si="2"/>
        <v>p2-11.25-4.125-3.625</v>
      </c>
      <c r="J64" s="12" t="s">
        <v>132</v>
      </c>
      <c r="K64">
        <f t="shared" si="0"/>
        <v>9.735107421875E-2</v>
      </c>
    </row>
    <row r="65" spans="1:11" x14ac:dyDescent="0.2">
      <c r="A65" s="8" t="s">
        <v>72</v>
      </c>
      <c r="B65" s="5" t="s">
        <v>73</v>
      </c>
      <c r="C65" s="26" t="s">
        <v>14</v>
      </c>
      <c r="D65" s="3">
        <v>2</v>
      </c>
      <c r="E65" s="3">
        <v>7.625</v>
      </c>
      <c r="F65" s="3">
        <v>4.125</v>
      </c>
      <c r="G65" s="3">
        <v>3.625</v>
      </c>
      <c r="I65" s="3" t="str">
        <f t="shared" si="2"/>
        <v>p2-7.625-4.125-3.625</v>
      </c>
      <c r="J65" s="18" t="s">
        <v>133</v>
      </c>
      <c r="K65">
        <f t="shared" si="0"/>
        <v>0.13196478949652779</v>
      </c>
    </row>
    <row r="66" spans="1:11" x14ac:dyDescent="0.2">
      <c r="A66" s="3">
        <v>72</v>
      </c>
      <c r="B66" s="3" t="s">
        <v>24</v>
      </c>
      <c r="C66" s="26" t="s">
        <v>14</v>
      </c>
      <c r="D66" s="3">
        <v>2</v>
      </c>
      <c r="E66" s="3">
        <v>7.9379999999999997</v>
      </c>
      <c r="F66" s="3">
        <v>4.125</v>
      </c>
      <c r="G66" s="3">
        <v>3.625</v>
      </c>
      <c r="I66" s="3" t="str">
        <f t="shared" si="2"/>
        <v>p2-7.938-4.125-3.625</v>
      </c>
      <c r="J66" s="12" t="s">
        <v>134</v>
      </c>
      <c r="K66">
        <f t="shared" si="0"/>
        <v>0.1373818359375</v>
      </c>
    </row>
    <row r="67" spans="1:11" x14ac:dyDescent="0.2">
      <c r="A67" s="3">
        <v>75</v>
      </c>
      <c r="B67" s="3" t="s">
        <v>25</v>
      </c>
      <c r="C67" s="26" t="s">
        <v>14</v>
      </c>
      <c r="D67" s="3">
        <v>1</v>
      </c>
      <c r="E67" s="3">
        <v>8</v>
      </c>
      <c r="F67" s="3">
        <v>4.125</v>
      </c>
      <c r="G67" s="3">
        <v>3.625</v>
      </c>
      <c r="I67" s="3" t="str">
        <f t="shared" si="2"/>
        <v>p2-8-4.125-3.625</v>
      </c>
      <c r="J67" s="12" t="s">
        <v>135</v>
      </c>
      <c r="K67">
        <f t="shared" si="0"/>
        <v>6.9227430555555552E-2</v>
      </c>
    </row>
    <row r="68" spans="1:11" x14ac:dyDescent="0.2">
      <c r="A68" s="3">
        <v>76</v>
      </c>
      <c r="B68" s="3" t="s">
        <v>25</v>
      </c>
      <c r="C68" s="26" t="s">
        <v>14</v>
      </c>
      <c r="D68" s="3">
        <v>1</v>
      </c>
      <c r="E68" s="3">
        <v>11.625</v>
      </c>
      <c r="F68" s="3">
        <v>4.125</v>
      </c>
      <c r="G68" s="3">
        <v>3.625</v>
      </c>
      <c r="I68" s="3" t="str">
        <f t="shared" si="2"/>
        <v>p2-11.625-4.125-3.625</v>
      </c>
      <c r="J68" s="12" t="s">
        <v>136</v>
      </c>
      <c r="K68">
        <f t="shared" si="0"/>
        <v>0.10059611002604167</v>
      </c>
    </row>
    <row r="69" spans="1:11" x14ac:dyDescent="0.2">
      <c r="A69" s="3">
        <v>81</v>
      </c>
      <c r="B69" s="3" t="s">
        <v>27</v>
      </c>
      <c r="C69" s="26" t="s">
        <v>14</v>
      </c>
      <c r="D69" s="3">
        <v>1</v>
      </c>
      <c r="E69" s="3">
        <v>9.4380000000000006</v>
      </c>
      <c r="F69" s="3">
        <v>4.125</v>
      </c>
      <c r="G69" s="3">
        <v>3.625</v>
      </c>
      <c r="I69" s="3" t="str">
        <f t="shared" si="2"/>
        <v>p2-9.438-4.125-3.625</v>
      </c>
      <c r="J69" s="12" t="s">
        <v>137</v>
      </c>
      <c r="K69">
        <f t="shared" si="0"/>
        <v>8.1671061197916672E-2</v>
      </c>
    </row>
    <row r="70" spans="1:11" x14ac:dyDescent="0.2">
      <c r="A70" s="3">
        <v>83</v>
      </c>
      <c r="B70" s="3" t="s">
        <v>27</v>
      </c>
      <c r="C70" s="26" t="s">
        <v>14</v>
      </c>
      <c r="D70" s="3">
        <v>2</v>
      </c>
      <c r="E70" s="3">
        <v>7.4379999999999997</v>
      </c>
      <c r="F70" s="3">
        <v>4.125</v>
      </c>
      <c r="G70" s="3">
        <v>3.625</v>
      </c>
      <c r="I70" s="3" t="str">
        <f t="shared" si="2"/>
        <v>p2-7.438-4.125-3.625</v>
      </c>
      <c r="J70" s="12" t="s">
        <v>138</v>
      </c>
      <c r="K70">
        <f t="shared" ref="K70:K99" si="3">((E70*F70*G70) / 1728) * D70</f>
        <v>0.12872840711805555</v>
      </c>
    </row>
    <row r="71" spans="1:11" x14ac:dyDescent="0.2">
      <c r="A71" s="22"/>
      <c r="B71" s="22"/>
      <c r="C71" s="22"/>
      <c r="D71" s="23"/>
      <c r="E71" s="22"/>
      <c r="F71" s="22"/>
      <c r="G71" s="22"/>
      <c r="H71" s="22"/>
      <c r="I71" s="22"/>
      <c r="J71" s="22"/>
      <c r="K71">
        <f t="shared" si="3"/>
        <v>0</v>
      </c>
    </row>
    <row r="72" spans="1:11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>
        <f t="shared" si="3"/>
        <v>0</v>
      </c>
    </row>
    <row r="73" spans="1:11" x14ac:dyDescent="0.2">
      <c r="A73" s="3">
        <v>66</v>
      </c>
      <c r="B73" s="3" t="s">
        <v>23</v>
      </c>
      <c r="C73" s="28" t="s">
        <v>154</v>
      </c>
      <c r="D73" s="3">
        <v>1</v>
      </c>
      <c r="E73" s="3">
        <v>15.625</v>
      </c>
      <c r="F73" s="3">
        <v>4.125</v>
      </c>
      <c r="G73" s="3">
        <v>3.625</v>
      </c>
      <c r="H73" s="21" t="s">
        <v>28</v>
      </c>
      <c r="I73" s="3" t="str">
        <f t="shared" ref="I73:I77" si="4">CONCATENATE(C73,"-",E73,"-",F73,"-",G73,H73)</f>
        <v>p2s-15.625-4.125-3.625*</v>
      </c>
      <c r="J73" s="12" t="s">
        <v>146</v>
      </c>
      <c r="K73">
        <f t="shared" si="3"/>
        <v>0.13520982530381945</v>
      </c>
    </row>
    <row r="74" spans="1:11" x14ac:dyDescent="0.2">
      <c r="A74" s="3">
        <v>70</v>
      </c>
      <c r="B74" s="3" t="s">
        <v>24</v>
      </c>
      <c r="C74" s="28" t="s">
        <v>154</v>
      </c>
      <c r="D74" s="3">
        <v>1</v>
      </c>
      <c r="E74" s="3">
        <v>7.9379999999999997</v>
      </c>
      <c r="F74" s="3">
        <v>4.125</v>
      </c>
      <c r="G74" s="3">
        <v>3.625</v>
      </c>
      <c r="H74" s="21" t="s">
        <v>28</v>
      </c>
      <c r="I74" s="3" t="str">
        <f t="shared" si="4"/>
        <v>p2s-7.938-4.125-3.625*</v>
      </c>
      <c r="J74" s="12" t="s">
        <v>147</v>
      </c>
      <c r="K74">
        <f t="shared" si="3"/>
        <v>6.8690917968750001E-2</v>
      </c>
    </row>
    <row r="75" spans="1:11" x14ac:dyDescent="0.2">
      <c r="A75" s="3">
        <v>73</v>
      </c>
      <c r="B75" s="3" t="s">
        <v>24</v>
      </c>
      <c r="C75" s="28" t="s">
        <v>154</v>
      </c>
      <c r="D75" s="3">
        <v>1</v>
      </c>
      <c r="E75" s="3">
        <v>7.9379999999999997</v>
      </c>
      <c r="F75" s="3">
        <v>4.125</v>
      </c>
      <c r="G75" s="3">
        <v>3.625</v>
      </c>
      <c r="H75" s="21" t="s">
        <v>29</v>
      </c>
      <c r="I75" s="3" t="str">
        <f t="shared" si="4"/>
        <v>p2s-7.938-4.125-3.625*r</v>
      </c>
      <c r="J75" s="12" t="s">
        <v>148</v>
      </c>
      <c r="K75">
        <f t="shared" si="3"/>
        <v>6.8690917968750001E-2</v>
      </c>
    </row>
    <row r="76" spans="1:11" x14ac:dyDescent="0.2">
      <c r="A76" s="3">
        <v>80</v>
      </c>
      <c r="B76" s="3" t="s">
        <v>26</v>
      </c>
      <c r="C76" s="28" t="s">
        <v>154</v>
      </c>
      <c r="D76" s="3">
        <v>1</v>
      </c>
      <c r="E76" s="3">
        <v>15.625</v>
      </c>
      <c r="F76" s="3">
        <v>4.125</v>
      </c>
      <c r="G76" s="3">
        <v>3.625</v>
      </c>
      <c r="H76" s="21" t="s">
        <v>30</v>
      </c>
      <c r="I76" s="3" t="str">
        <f t="shared" si="4"/>
        <v>p2s-15.625-4.125-3.625***</v>
      </c>
      <c r="J76" s="12" t="s">
        <v>149</v>
      </c>
      <c r="K76">
        <f t="shared" si="3"/>
        <v>0.13520982530381945</v>
      </c>
    </row>
    <row r="77" spans="1:11" x14ac:dyDescent="0.2">
      <c r="A77" s="3">
        <v>77</v>
      </c>
      <c r="B77" s="3" t="s">
        <v>25</v>
      </c>
      <c r="C77" s="28" t="s">
        <v>154</v>
      </c>
      <c r="D77" s="3">
        <v>1</v>
      </c>
      <c r="E77" s="3">
        <v>15.625</v>
      </c>
      <c r="F77" s="3">
        <v>4.125</v>
      </c>
      <c r="G77" s="3">
        <v>3.625</v>
      </c>
      <c r="H77" s="21" t="s">
        <v>29</v>
      </c>
      <c r="I77" s="3" t="str">
        <f t="shared" si="4"/>
        <v>p2s-15.625-4.125-3.625*r</v>
      </c>
      <c r="J77" s="12" t="s">
        <v>150</v>
      </c>
      <c r="K77">
        <f t="shared" si="3"/>
        <v>0.13520982530381945</v>
      </c>
    </row>
    <row r="78" spans="1:11" x14ac:dyDescent="0.2">
      <c r="A78" s="22"/>
      <c r="B78" s="22"/>
      <c r="C78" s="22"/>
      <c r="D78" s="23"/>
      <c r="E78" s="22"/>
      <c r="F78" s="22"/>
      <c r="G78" s="22"/>
      <c r="H78" s="22"/>
      <c r="I78" s="22"/>
      <c r="J78" s="22"/>
      <c r="K78">
        <f t="shared" si="3"/>
        <v>0</v>
      </c>
    </row>
    <row r="79" spans="1:11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>
        <f t="shared" si="3"/>
        <v>0</v>
      </c>
    </row>
    <row r="80" spans="1:11" x14ac:dyDescent="0.2">
      <c r="A80" s="8" t="s">
        <v>74</v>
      </c>
      <c r="B80" s="5" t="s">
        <v>75</v>
      </c>
      <c r="C80" s="27" t="s">
        <v>16</v>
      </c>
      <c r="D80" s="3">
        <v>5</v>
      </c>
      <c r="E80" s="3">
        <v>63.625</v>
      </c>
      <c r="F80" s="3">
        <v>5.5</v>
      </c>
      <c r="G80" s="3">
        <v>8.625</v>
      </c>
      <c r="I80" s="3" t="str">
        <f t="shared" ref="I80:I86" si="5">CONCATENATE(C80,"-",E80,"-",F80,"-",G80,H80)</f>
        <v>p3-63.625-5.5-8.625</v>
      </c>
      <c r="J80" s="19" t="s">
        <v>139</v>
      </c>
      <c r="K80">
        <f t="shared" si="3"/>
        <v>8.7332492404513893</v>
      </c>
    </row>
    <row r="81" spans="1:11" x14ac:dyDescent="0.2">
      <c r="A81" s="8" t="s">
        <v>76</v>
      </c>
      <c r="B81" s="5" t="s">
        <v>77</v>
      </c>
      <c r="C81" s="27" t="s">
        <v>16</v>
      </c>
      <c r="D81" s="3">
        <v>7</v>
      </c>
      <c r="E81" s="3">
        <v>47.625</v>
      </c>
      <c r="F81" s="3">
        <v>5.5</v>
      </c>
      <c r="G81" s="3">
        <v>8.625</v>
      </c>
      <c r="I81" s="3" t="str">
        <f t="shared" si="5"/>
        <v>p3-47.625-5.5-8.625</v>
      </c>
      <c r="J81" s="20" t="s">
        <v>140</v>
      </c>
      <c r="K81">
        <f t="shared" si="3"/>
        <v>9.1518961588541679</v>
      </c>
    </row>
    <row r="82" spans="1:11" x14ac:dyDescent="0.2">
      <c r="A82" s="3">
        <v>87</v>
      </c>
      <c r="B82" s="3" t="s">
        <v>31</v>
      </c>
      <c r="C82" s="27" t="s">
        <v>16</v>
      </c>
      <c r="D82" s="3">
        <v>1</v>
      </c>
      <c r="E82" s="3">
        <v>58.625</v>
      </c>
      <c r="F82" s="3">
        <v>5.5</v>
      </c>
      <c r="G82" s="3">
        <v>8.625</v>
      </c>
      <c r="I82" s="3" t="str">
        <f t="shared" si="5"/>
        <v>p3-58.625-5.5-8.625</v>
      </c>
      <c r="J82" s="12" t="s">
        <v>141</v>
      </c>
      <c r="K82">
        <f t="shared" si="3"/>
        <v>1.6093885633680556</v>
      </c>
    </row>
    <row r="83" spans="1:11" x14ac:dyDescent="0.2">
      <c r="A83" s="3">
        <v>89</v>
      </c>
      <c r="B83" s="3" t="s">
        <v>31</v>
      </c>
      <c r="C83" s="27" t="s">
        <v>16</v>
      </c>
      <c r="D83" s="3">
        <v>1</v>
      </c>
      <c r="E83" s="3">
        <v>62.625</v>
      </c>
      <c r="F83" s="3">
        <v>5.5</v>
      </c>
      <c r="G83" s="3">
        <v>8.625</v>
      </c>
      <c r="I83" s="3" t="str">
        <f t="shared" si="5"/>
        <v>p3-62.625-5.5-8.625</v>
      </c>
      <c r="J83" s="12" t="s">
        <v>142</v>
      </c>
      <c r="K83">
        <f t="shared" si="3"/>
        <v>1.7191975911458333</v>
      </c>
    </row>
    <row r="84" spans="1:11" x14ac:dyDescent="0.2">
      <c r="A84" s="3">
        <v>90</v>
      </c>
      <c r="B84" s="3" t="s">
        <v>23</v>
      </c>
      <c r="C84" s="27" t="s">
        <v>16</v>
      </c>
      <c r="D84" s="3">
        <v>1</v>
      </c>
      <c r="E84" s="3">
        <v>60</v>
      </c>
      <c r="F84" s="3">
        <v>5.5</v>
      </c>
      <c r="G84" s="3">
        <v>8.625</v>
      </c>
      <c r="I84" s="3" t="str">
        <f t="shared" si="5"/>
        <v>p3-60-5.5-8.625</v>
      </c>
      <c r="J84" s="12" t="s">
        <v>143</v>
      </c>
      <c r="K84">
        <f t="shared" si="3"/>
        <v>1.6471354166666667</v>
      </c>
    </row>
    <row r="85" spans="1:11" x14ac:dyDescent="0.2">
      <c r="A85" s="3">
        <v>91</v>
      </c>
      <c r="B85" s="3" t="s">
        <v>24</v>
      </c>
      <c r="C85" s="27" t="s">
        <v>16</v>
      </c>
      <c r="D85" s="3">
        <v>2</v>
      </c>
      <c r="E85" s="3">
        <v>46.813000000000002</v>
      </c>
      <c r="F85" s="3">
        <v>5.5</v>
      </c>
      <c r="G85" s="3">
        <v>8.625</v>
      </c>
      <c r="I85" s="3" t="str">
        <f t="shared" si="5"/>
        <v>p3-46.813-5.5-8.625</v>
      </c>
      <c r="J85" s="12" t="s">
        <v>144</v>
      </c>
      <c r="K85">
        <f t="shared" si="3"/>
        <v>2.5702450086805553</v>
      </c>
    </row>
    <row r="86" spans="1:11" x14ac:dyDescent="0.2">
      <c r="A86" s="3">
        <v>94</v>
      </c>
      <c r="B86" s="3" t="s">
        <v>27</v>
      </c>
      <c r="C86" s="27" t="s">
        <v>16</v>
      </c>
      <c r="D86" s="3">
        <v>1</v>
      </c>
      <c r="E86" s="3">
        <v>56</v>
      </c>
      <c r="F86" s="3">
        <v>5.5</v>
      </c>
      <c r="G86" s="3">
        <v>8.625</v>
      </c>
      <c r="I86" s="3" t="str">
        <f t="shared" si="5"/>
        <v>p3-56-5.5-8.625</v>
      </c>
      <c r="J86" s="12" t="s">
        <v>145</v>
      </c>
      <c r="K86">
        <f t="shared" si="3"/>
        <v>1.5373263888888888</v>
      </c>
    </row>
    <row r="87" spans="1:11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>
        <f t="shared" si="3"/>
        <v>0</v>
      </c>
    </row>
    <row r="88" spans="1:11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>
        <f t="shared" si="3"/>
        <v>0</v>
      </c>
    </row>
    <row r="89" spans="1:11" x14ac:dyDescent="0.2">
      <c r="A89" s="3">
        <v>88</v>
      </c>
      <c r="B89" s="3" t="s">
        <v>31</v>
      </c>
      <c r="C89" s="29" t="s">
        <v>155</v>
      </c>
      <c r="D89" s="3">
        <v>1</v>
      </c>
      <c r="E89" s="3">
        <v>62.625</v>
      </c>
      <c r="F89" s="3">
        <v>5.5</v>
      </c>
      <c r="G89" s="3">
        <v>8.625</v>
      </c>
      <c r="H89" s="21" t="s">
        <v>28</v>
      </c>
      <c r="I89" s="3" t="str">
        <f t="shared" ref="I89" si="6">CONCATENATE(C89,"-",E89,"-",F89,"-",G89,H89)</f>
        <v>p3s-62.625-5.5-8.625*</v>
      </c>
      <c r="J89" s="12" t="s">
        <v>151</v>
      </c>
      <c r="K89">
        <f t="shared" si="3"/>
        <v>1.7191975911458333</v>
      </c>
    </row>
    <row r="90" spans="1:11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>
        <f t="shared" si="3"/>
        <v>0</v>
      </c>
    </row>
    <row r="91" spans="1:11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>
        <f t="shared" si="3"/>
        <v>0</v>
      </c>
    </row>
    <row r="92" spans="1:11" x14ac:dyDescent="0.2">
      <c r="A92">
        <v>95</v>
      </c>
      <c r="B92" t="s">
        <v>164</v>
      </c>
      <c r="C92" s="30" t="s">
        <v>14</v>
      </c>
      <c r="D92">
        <v>1</v>
      </c>
      <c r="E92">
        <v>13.5</v>
      </c>
      <c r="F92">
        <v>4.125</v>
      </c>
      <c r="G92">
        <v>3.625</v>
      </c>
      <c r="I92" t="s">
        <v>161</v>
      </c>
      <c r="J92" t="s">
        <v>160</v>
      </c>
      <c r="K92">
        <f t="shared" si="3"/>
        <v>0.1168212890625</v>
      </c>
    </row>
    <row r="93" spans="1:11" x14ac:dyDescent="0.2">
      <c r="A93">
        <v>96</v>
      </c>
      <c r="B93" t="s">
        <v>164</v>
      </c>
      <c r="C93" s="24" t="s">
        <v>12</v>
      </c>
      <c r="D93">
        <v>1</v>
      </c>
      <c r="E93">
        <v>60</v>
      </c>
      <c r="F93">
        <v>13.5</v>
      </c>
      <c r="G93">
        <v>3.625</v>
      </c>
      <c r="I93" t="s">
        <v>162</v>
      </c>
      <c r="J93" t="s">
        <v>158</v>
      </c>
      <c r="K93">
        <f t="shared" si="3"/>
        <v>1.69921875</v>
      </c>
    </row>
    <row r="94" spans="1:11" x14ac:dyDescent="0.2">
      <c r="A94">
        <v>97</v>
      </c>
      <c r="B94" t="s">
        <v>164</v>
      </c>
      <c r="C94" s="24" t="s">
        <v>12</v>
      </c>
      <c r="D94">
        <v>1</v>
      </c>
      <c r="E94">
        <v>17.25</v>
      </c>
      <c r="F94">
        <v>13.5</v>
      </c>
      <c r="G94">
        <v>3.625</v>
      </c>
      <c r="I94" t="s">
        <v>163</v>
      </c>
      <c r="J94" t="s">
        <v>159</v>
      </c>
      <c r="K94">
        <f t="shared" si="3"/>
        <v>0.488525390625</v>
      </c>
    </row>
    <row r="95" spans="1:11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>
        <f t="shared" si="3"/>
        <v>0</v>
      </c>
    </row>
    <row r="96" spans="1:11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>
        <f t="shared" si="3"/>
        <v>0</v>
      </c>
    </row>
    <row r="97" spans="1:11" x14ac:dyDescent="0.2">
      <c r="A97">
        <v>101</v>
      </c>
      <c r="B97" t="s">
        <v>172</v>
      </c>
      <c r="C97" t="s">
        <v>18</v>
      </c>
      <c r="D97">
        <v>1</v>
      </c>
      <c r="E97">
        <v>47.625</v>
      </c>
      <c r="F97">
        <v>34</v>
      </c>
      <c r="G97">
        <v>4</v>
      </c>
      <c r="I97" t="str">
        <f>CONCATENATE(C97,"-",E97,"-",F97,"-",G97,H97)</f>
        <v>p4-47.625-34-4</v>
      </c>
      <c r="J97" t="s">
        <v>169</v>
      </c>
      <c r="K97">
        <f t="shared" si="3"/>
        <v>3.7482638888888888</v>
      </c>
    </row>
    <row r="98" spans="1:11" x14ac:dyDescent="0.2">
      <c r="A98">
        <v>102</v>
      </c>
      <c r="B98" t="s">
        <v>172</v>
      </c>
      <c r="C98" t="s">
        <v>18</v>
      </c>
      <c r="D98">
        <v>2</v>
      </c>
      <c r="E98">
        <v>48.506999999999998</v>
      </c>
      <c r="F98">
        <v>34</v>
      </c>
      <c r="G98">
        <v>4</v>
      </c>
      <c r="H98" t="s">
        <v>28</v>
      </c>
      <c r="I98" t="str">
        <f t="shared" ref="I98:I100" si="7">CONCATENATE(C98,"-",E98,"-",F98,"-",G98,H98)</f>
        <v>p4-48.507-34-4*</v>
      </c>
      <c r="J98" t="s">
        <v>170</v>
      </c>
      <c r="K98">
        <f t="shared" si="3"/>
        <v>7.6353611111111102</v>
      </c>
    </row>
    <row r="99" spans="1:11" x14ac:dyDescent="0.2">
      <c r="A99">
        <v>103</v>
      </c>
      <c r="B99" t="s">
        <v>172</v>
      </c>
      <c r="C99" t="s">
        <v>174</v>
      </c>
      <c r="D99">
        <v>2</v>
      </c>
      <c r="E99">
        <v>33.524999999999999</v>
      </c>
      <c r="F99">
        <v>18.125</v>
      </c>
      <c r="G99">
        <v>4</v>
      </c>
      <c r="H99" t="s">
        <v>28</v>
      </c>
      <c r="I99" t="str">
        <f t="shared" si="7"/>
        <v>p5-33.525-18.125-4*</v>
      </c>
      <c r="J99" t="s">
        <v>173</v>
      </c>
      <c r="K99">
        <f t="shared" si="3"/>
        <v>2.8131510416666665</v>
      </c>
    </row>
    <row r="104" spans="1:11" x14ac:dyDescent="0.2">
      <c r="J104" s="12" t="s">
        <v>157</v>
      </c>
    </row>
    <row r="106" spans="1:11" x14ac:dyDescent="0.2">
      <c r="K106">
        <f>SUM(K2:K89)</f>
        <v>427.90368052842894</v>
      </c>
    </row>
  </sheetData>
  <phoneticPr fontId="7" type="noConversion"/>
  <conditionalFormatting sqref="I80:I81">
    <cfRule type="cellIs" dxfId="46" priority="90" operator="equal">
      <formula>$I$89</formula>
    </cfRule>
    <cfRule type="cellIs" dxfId="45" priority="91" operator="equal">
      <formula>$I$88</formula>
    </cfRule>
    <cfRule type="duplicateValues" dxfId="44" priority="92"/>
  </conditionalFormatting>
  <conditionalFormatting sqref="I82">
    <cfRule type="cellIs" dxfId="43" priority="93" operator="equal">
      <formula>$I$89</formula>
    </cfRule>
    <cfRule type="cellIs" dxfId="42" priority="94" operator="equal">
      <formula>$I$88</formula>
    </cfRule>
    <cfRule type="duplicateValues" dxfId="41" priority="95"/>
  </conditionalFormatting>
  <conditionalFormatting sqref="I83:I85">
    <cfRule type="cellIs" dxfId="40" priority="96" operator="equal">
      <formula>$I$89</formula>
    </cfRule>
    <cfRule type="cellIs" dxfId="39" priority="97" operator="equal">
      <formula>$I$88</formula>
    </cfRule>
    <cfRule type="duplicateValues" dxfId="38" priority="98"/>
  </conditionalFormatting>
  <conditionalFormatting sqref="I86">
    <cfRule type="cellIs" dxfId="37" priority="99" operator="equal">
      <formula>$I$89</formula>
    </cfRule>
    <cfRule type="cellIs" dxfId="36" priority="100" operator="equal">
      <formula>$I$88</formula>
    </cfRule>
    <cfRule type="duplicateValues" dxfId="35" priority="101"/>
  </conditionalFormatting>
  <conditionalFormatting sqref="I65">
    <cfRule type="cellIs" dxfId="34" priority="102" operator="equal">
      <formula>$I$80</formula>
    </cfRule>
    <cfRule type="cellIs" dxfId="33" priority="103" operator="equal">
      <formula>$I$64</formula>
    </cfRule>
    <cfRule type="duplicateValues" dxfId="32" priority="104"/>
  </conditionalFormatting>
  <conditionalFormatting sqref="I66">
    <cfRule type="cellIs" dxfId="31" priority="105" operator="equal">
      <formula>$I$80</formula>
    </cfRule>
    <cfRule type="cellIs" dxfId="30" priority="106" operator="equal">
      <formula>$I$64</formula>
    </cfRule>
    <cfRule type="duplicateValues" dxfId="29" priority="107"/>
  </conditionalFormatting>
  <conditionalFormatting sqref="I67:I68">
    <cfRule type="cellIs" dxfId="28" priority="108" operator="equal">
      <formula>$I$80</formula>
    </cfRule>
    <cfRule type="cellIs" dxfId="27" priority="109" operator="equal">
      <formula>$I$64</formula>
    </cfRule>
    <cfRule type="duplicateValues" dxfId="26" priority="110"/>
  </conditionalFormatting>
  <conditionalFormatting sqref="I69">
    <cfRule type="cellIs" dxfId="25" priority="111" operator="equal">
      <formula>$I$80</formula>
    </cfRule>
    <cfRule type="cellIs" dxfId="24" priority="112" operator="equal">
      <formula>$I$64</formula>
    </cfRule>
    <cfRule type="duplicateValues" dxfId="23" priority="113"/>
  </conditionalFormatting>
  <conditionalFormatting sqref="I70">
    <cfRule type="cellIs" dxfId="22" priority="114" operator="equal">
      <formula>$I$80</formula>
    </cfRule>
    <cfRule type="cellIs" dxfId="21" priority="115" operator="equal">
      <formula>$I$64</formula>
    </cfRule>
    <cfRule type="duplicateValues" dxfId="20" priority="116"/>
  </conditionalFormatting>
  <conditionalFormatting sqref="I73">
    <cfRule type="cellIs" dxfId="19" priority="117" operator="equal">
      <formula>$I$80</formula>
    </cfRule>
    <cfRule type="cellIs" dxfId="18" priority="118" operator="equal">
      <formula>$I$64</formula>
    </cfRule>
    <cfRule type="duplicateValues" dxfId="17" priority="119"/>
  </conditionalFormatting>
  <conditionalFormatting sqref="I74">
    <cfRule type="cellIs" dxfId="16" priority="120" operator="equal">
      <formula>$I$80</formula>
    </cfRule>
    <cfRule type="cellIs" dxfId="15" priority="121" operator="equal">
      <formula>$I$64</formula>
    </cfRule>
    <cfRule type="duplicateValues" dxfId="14" priority="122"/>
  </conditionalFormatting>
  <conditionalFormatting sqref="I75">
    <cfRule type="cellIs" dxfId="13" priority="123" operator="equal">
      <formula>$I$80</formula>
    </cfRule>
    <cfRule type="cellIs" dxfId="12" priority="124" operator="equal">
      <formula>$I$64</formula>
    </cfRule>
    <cfRule type="duplicateValues" dxfId="11" priority="125"/>
  </conditionalFormatting>
  <conditionalFormatting sqref="I76">
    <cfRule type="cellIs" dxfId="10" priority="126" operator="equal">
      <formula>$I$80</formula>
    </cfRule>
    <cfRule type="cellIs" dxfId="9" priority="127" operator="equal">
      <formula>$I$64</formula>
    </cfRule>
    <cfRule type="duplicateValues" dxfId="8" priority="128"/>
  </conditionalFormatting>
  <conditionalFormatting sqref="I77">
    <cfRule type="cellIs" dxfId="7" priority="129" operator="equal">
      <formula>$I$80</formula>
    </cfRule>
    <cfRule type="cellIs" dxfId="6" priority="130" operator="equal">
      <formula>$I$64</formula>
    </cfRule>
    <cfRule type="duplicateValues" dxfId="5" priority="131"/>
  </conditionalFormatting>
  <conditionalFormatting sqref="I89">
    <cfRule type="cellIs" dxfId="4" priority="2" operator="equal">
      <formula>$I$91</formula>
    </cfRule>
    <cfRule type="cellIs" dxfId="3" priority="3" operator="equal">
      <formula>$I$90</formula>
    </cfRule>
    <cfRule type="duplicateValues" dxfId="2" priority="4"/>
  </conditionalFormatting>
  <conditionalFormatting sqref="I2:I54">
    <cfRule type="duplicateValues" dxfId="1" priority="132"/>
  </conditionalFormatting>
  <conditionalFormatting sqref="I97:I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Welton</cp:lastModifiedBy>
  <dcterms:modified xsi:type="dcterms:W3CDTF">2023-01-13T20:03:06Z</dcterms:modified>
</cp:coreProperties>
</file>