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TERA\hanford\CPCCO.M001.MRA-TOR-93\flow_model\"/>
    </mc:Choice>
  </mc:AlternateContent>
  <xr:revisionPtr revIDLastSave="0" documentId="13_ncr:1_{116A5A7A-F9FF-4546-9A1B-22CB248F9F5B}" xr6:coauthVersionLast="47" xr6:coauthVersionMax="47" xr10:uidLastSave="{00000000-0000-0000-0000-000000000000}"/>
  <bookViews>
    <workbookView xWindow="28680" yWindow="-120" windowWidth="29040" windowHeight="15720" xr2:uid="{0E8EF457-0B1F-4BFB-929D-84A1AA115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27" i="1" s="1"/>
  <c r="H39" i="1" s="1"/>
  <c r="H51" i="1" s="1"/>
  <c r="H63" i="1" s="1"/>
  <c r="H75" i="1" s="1"/>
  <c r="H87" i="1" s="1"/>
  <c r="H99" i="1" s="1"/>
  <c r="H111" i="1" s="1"/>
  <c r="H123" i="1" s="1"/>
  <c r="H135" i="1" s="1"/>
  <c r="H147" i="1" s="1"/>
  <c r="H16" i="1"/>
  <c r="H28" i="1" s="1"/>
  <c r="H40" i="1" s="1"/>
  <c r="H52" i="1" s="1"/>
  <c r="H64" i="1" s="1"/>
  <c r="H76" i="1" s="1"/>
  <c r="H88" i="1" s="1"/>
  <c r="H100" i="1" s="1"/>
  <c r="H112" i="1" s="1"/>
  <c r="H124" i="1" s="1"/>
  <c r="H136" i="1" s="1"/>
  <c r="H148" i="1" s="1"/>
  <c r="H17" i="1"/>
  <c r="H29" i="1" s="1"/>
  <c r="H41" i="1" s="1"/>
  <c r="H53" i="1" s="1"/>
  <c r="H65" i="1" s="1"/>
  <c r="H77" i="1" s="1"/>
  <c r="H89" i="1" s="1"/>
  <c r="H101" i="1" s="1"/>
  <c r="H113" i="1" s="1"/>
  <c r="H125" i="1" s="1"/>
  <c r="H137" i="1" s="1"/>
  <c r="H149" i="1" s="1"/>
  <c r="H18" i="1"/>
  <c r="H30" i="1" s="1"/>
  <c r="H42" i="1" s="1"/>
  <c r="H54" i="1" s="1"/>
  <c r="H66" i="1" s="1"/>
  <c r="H78" i="1" s="1"/>
  <c r="H90" i="1" s="1"/>
  <c r="H102" i="1" s="1"/>
  <c r="H114" i="1" s="1"/>
  <c r="H126" i="1" s="1"/>
  <c r="H138" i="1" s="1"/>
  <c r="H150" i="1" s="1"/>
  <c r="H19" i="1"/>
  <c r="H31" i="1" s="1"/>
  <c r="H43" i="1" s="1"/>
  <c r="H55" i="1" s="1"/>
  <c r="H67" i="1" s="1"/>
  <c r="H79" i="1" s="1"/>
  <c r="H91" i="1" s="1"/>
  <c r="H103" i="1" s="1"/>
  <c r="H115" i="1" s="1"/>
  <c r="H127" i="1" s="1"/>
  <c r="H139" i="1" s="1"/>
  <c r="H151" i="1" s="1"/>
  <c r="H20" i="1"/>
  <c r="H32" i="1" s="1"/>
  <c r="H44" i="1" s="1"/>
  <c r="H56" i="1" s="1"/>
  <c r="H68" i="1" s="1"/>
  <c r="H80" i="1" s="1"/>
  <c r="H92" i="1" s="1"/>
  <c r="H104" i="1" s="1"/>
  <c r="H116" i="1" s="1"/>
  <c r="H128" i="1" s="1"/>
  <c r="H140" i="1" s="1"/>
  <c r="H152" i="1" s="1"/>
  <c r="H21" i="1"/>
  <c r="H33" i="1" s="1"/>
  <c r="H45" i="1" s="1"/>
  <c r="H57" i="1" s="1"/>
  <c r="H69" i="1" s="1"/>
  <c r="H81" i="1" s="1"/>
  <c r="H93" i="1" s="1"/>
  <c r="H105" i="1" s="1"/>
  <c r="H117" i="1" s="1"/>
  <c r="H129" i="1" s="1"/>
  <c r="H141" i="1" s="1"/>
  <c r="H153" i="1" s="1"/>
  <c r="H22" i="1"/>
  <c r="H34" i="1" s="1"/>
  <c r="H46" i="1" s="1"/>
  <c r="H58" i="1" s="1"/>
  <c r="H70" i="1" s="1"/>
  <c r="H82" i="1" s="1"/>
  <c r="H94" i="1" s="1"/>
  <c r="H106" i="1" s="1"/>
  <c r="H118" i="1" s="1"/>
  <c r="H130" i="1" s="1"/>
  <c r="H142" i="1" s="1"/>
  <c r="H154" i="1" s="1"/>
  <c r="H23" i="1"/>
  <c r="H35" i="1" s="1"/>
  <c r="H47" i="1" s="1"/>
  <c r="H59" i="1" s="1"/>
  <c r="H71" i="1" s="1"/>
  <c r="H83" i="1" s="1"/>
  <c r="H95" i="1" s="1"/>
  <c r="H107" i="1" s="1"/>
  <c r="H119" i="1" s="1"/>
  <c r="H131" i="1" s="1"/>
  <c r="H143" i="1" s="1"/>
  <c r="H24" i="1"/>
  <c r="H36" i="1" s="1"/>
  <c r="H48" i="1" s="1"/>
  <c r="H60" i="1" s="1"/>
  <c r="H72" i="1" s="1"/>
  <c r="H84" i="1" s="1"/>
  <c r="H96" i="1" s="1"/>
  <c r="H108" i="1" s="1"/>
  <c r="H120" i="1" s="1"/>
  <c r="H132" i="1" s="1"/>
  <c r="H144" i="1" s="1"/>
  <c r="H25" i="1"/>
  <c r="H37" i="1" s="1"/>
  <c r="H49" i="1" s="1"/>
  <c r="H61" i="1" s="1"/>
  <c r="H73" i="1" s="1"/>
  <c r="H85" i="1" s="1"/>
  <c r="H97" i="1" s="1"/>
  <c r="H109" i="1" s="1"/>
  <c r="H121" i="1" s="1"/>
  <c r="H133" i="1" s="1"/>
  <c r="H145" i="1" s="1"/>
  <c r="H14" i="1"/>
  <c r="H26" i="1" s="1"/>
  <c r="H38" i="1" s="1"/>
  <c r="H50" i="1" s="1"/>
  <c r="H62" i="1" s="1"/>
  <c r="H74" i="1" s="1"/>
  <c r="H86" i="1" s="1"/>
  <c r="H98" i="1" s="1"/>
  <c r="H110" i="1" s="1"/>
  <c r="H122" i="1" s="1"/>
  <c r="H134" i="1" s="1"/>
  <c r="H146" i="1" s="1"/>
  <c r="G15" i="1"/>
  <c r="G27" i="1" s="1"/>
  <c r="G39" i="1" s="1"/>
  <c r="G51" i="1" s="1"/>
  <c r="G63" i="1" s="1"/>
  <c r="G75" i="1" s="1"/>
  <c r="G87" i="1" s="1"/>
  <c r="G99" i="1" s="1"/>
  <c r="G111" i="1" s="1"/>
  <c r="G123" i="1" s="1"/>
  <c r="G135" i="1" s="1"/>
  <c r="G147" i="1" s="1"/>
  <c r="G16" i="1"/>
  <c r="G28" i="1" s="1"/>
  <c r="G40" i="1" s="1"/>
  <c r="G52" i="1" s="1"/>
  <c r="G64" i="1" s="1"/>
  <c r="G76" i="1" s="1"/>
  <c r="G88" i="1" s="1"/>
  <c r="G100" i="1" s="1"/>
  <c r="G112" i="1" s="1"/>
  <c r="G124" i="1" s="1"/>
  <c r="G136" i="1" s="1"/>
  <c r="G148" i="1" s="1"/>
  <c r="G17" i="1"/>
  <c r="G29" i="1" s="1"/>
  <c r="G41" i="1" s="1"/>
  <c r="G53" i="1" s="1"/>
  <c r="G65" i="1" s="1"/>
  <c r="G77" i="1" s="1"/>
  <c r="G89" i="1" s="1"/>
  <c r="G101" i="1" s="1"/>
  <c r="G113" i="1" s="1"/>
  <c r="G125" i="1" s="1"/>
  <c r="G137" i="1" s="1"/>
  <c r="G149" i="1" s="1"/>
  <c r="G18" i="1"/>
  <c r="G30" i="1" s="1"/>
  <c r="G42" i="1" s="1"/>
  <c r="G54" i="1" s="1"/>
  <c r="G66" i="1" s="1"/>
  <c r="G78" i="1" s="1"/>
  <c r="G90" i="1" s="1"/>
  <c r="G102" i="1" s="1"/>
  <c r="G114" i="1" s="1"/>
  <c r="G126" i="1" s="1"/>
  <c r="G138" i="1" s="1"/>
  <c r="G150" i="1" s="1"/>
  <c r="G19" i="1"/>
  <c r="G31" i="1" s="1"/>
  <c r="G43" i="1" s="1"/>
  <c r="G55" i="1" s="1"/>
  <c r="G67" i="1" s="1"/>
  <c r="G79" i="1" s="1"/>
  <c r="G91" i="1" s="1"/>
  <c r="G103" i="1" s="1"/>
  <c r="G115" i="1" s="1"/>
  <c r="G127" i="1" s="1"/>
  <c r="G139" i="1" s="1"/>
  <c r="G151" i="1" s="1"/>
  <c r="G20" i="1"/>
  <c r="G32" i="1" s="1"/>
  <c r="G44" i="1" s="1"/>
  <c r="G56" i="1" s="1"/>
  <c r="G68" i="1" s="1"/>
  <c r="G80" i="1" s="1"/>
  <c r="G92" i="1" s="1"/>
  <c r="G104" i="1" s="1"/>
  <c r="G116" i="1" s="1"/>
  <c r="G128" i="1" s="1"/>
  <c r="G140" i="1" s="1"/>
  <c r="G152" i="1" s="1"/>
  <c r="G21" i="1"/>
  <c r="G33" i="1" s="1"/>
  <c r="G45" i="1" s="1"/>
  <c r="G57" i="1" s="1"/>
  <c r="G69" i="1" s="1"/>
  <c r="G81" i="1" s="1"/>
  <c r="G93" i="1" s="1"/>
  <c r="G105" i="1" s="1"/>
  <c r="G117" i="1" s="1"/>
  <c r="G129" i="1" s="1"/>
  <c r="G141" i="1" s="1"/>
  <c r="G153" i="1" s="1"/>
  <c r="G22" i="1"/>
  <c r="G23" i="1"/>
  <c r="G24" i="1"/>
  <c r="G25" i="1"/>
  <c r="G34" i="1"/>
  <c r="G46" i="1" s="1"/>
  <c r="G58" i="1" s="1"/>
  <c r="G70" i="1" s="1"/>
  <c r="G82" i="1" s="1"/>
  <c r="G94" i="1" s="1"/>
  <c r="G106" i="1" s="1"/>
  <c r="G118" i="1" s="1"/>
  <c r="G130" i="1" s="1"/>
  <c r="G142" i="1" s="1"/>
  <c r="G154" i="1" s="1"/>
  <c r="G35" i="1"/>
  <c r="G47" i="1" s="1"/>
  <c r="G59" i="1" s="1"/>
  <c r="G71" i="1" s="1"/>
  <c r="G83" i="1" s="1"/>
  <c r="G95" i="1" s="1"/>
  <c r="G107" i="1" s="1"/>
  <c r="G119" i="1" s="1"/>
  <c r="G131" i="1" s="1"/>
  <c r="G143" i="1" s="1"/>
  <c r="G36" i="1"/>
  <c r="G48" i="1" s="1"/>
  <c r="G60" i="1" s="1"/>
  <c r="G72" i="1" s="1"/>
  <c r="G84" i="1" s="1"/>
  <c r="G96" i="1" s="1"/>
  <c r="G108" i="1" s="1"/>
  <c r="G120" i="1" s="1"/>
  <c r="G132" i="1" s="1"/>
  <c r="G144" i="1" s="1"/>
  <c r="G37" i="1"/>
  <c r="G49" i="1" s="1"/>
  <c r="G61" i="1" s="1"/>
  <c r="G73" i="1" s="1"/>
  <c r="G85" i="1" s="1"/>
  <c r="G97" i="1" s="1"/>
  <c r="G109" i="1" s="1"/>
  <c r="G121" i="1" s="1"/>
  <c r="G133" i="1" s="1"/>
  <c r="G145" i="1" s="1"/>
  <c r="G14" i="1"/>
  <c r="G26" i="1" s="1"/>
  <c r="G38" i="1" s="1"/>
  <c r="G50" i="1" s="1"/>
  <c r="G62" i="1" s="1"/>
  <c r="G74" i="1" s="1"/>
  <c r="G86" i="1" s="1"/>
  <c r="G98" i="1" s="1"/>
  <c r="G110" i="1" s="1"/>
  <c r="G122" i="1" s="1"/>
  <c r="G134" i="1" s="1"/>
  <c r="G146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H155" i="1" l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F155" i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</calcChain>
</file>

<file path=xl/sharedStrings.xml><?xml version="1.0" encoding="utf-8"?>
<sst xmlns="http://schemas.openxmlformats.org/spreadsheetml/2006/main" count="195" uniqueCount="21">
  <si>
    <t>TR</t>
  </si>
  <si>
    <t>length.days</t>
  </si>
  <si>
    <t>timesteps.count</t>
  </si>
  <si>
    <t>multiplier</t>
  </si>
  <si>
    <t>sp.type</t>
  </si>
  <si>
    <t>sp</t>
  </si>
  <si>
    <t>time.year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</si>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</sst>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9214-A474-47EA-AD09-849564C93BF8}">
  <dimension ref="A1:H165"/>
  <sheetViews>
    <sheetView tabSelected="1" topLeftCell="A133" workbookViewId="0">
      <selection activeCell="M153" sqref="M153"/>
    </sheetView>
  </sheetViews>
  <sheetFormatPr defaultRowHeight="14.4" x14ac:dyDescent="0.3"/>
  <cols>
    <col min="2" max="2" width="10.77734375" bestFit="1" customWidth="1"/>
    <col min="3" max="3" width="14.88671875" bestFit="1" customWidth="1"/>
    <col min="4" max="4" width="9.33203125" bestFit="1" customWidth="1"/>
    <col min="5" max="5" width="7.109375" bestFit="1" customWidth="1"/>
  </cols>
  <sheetData>
    <row r="1" spans="1:8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>
        <v>31</v>
      </c>
      <c r="C2">
        <v>1</v>
      </c>
      <c r="D2">
        <v>1</v>
      </c>
      <c r="E2" t="s">
        <v>0</v>
      </c>
      <c r="F2">
        <f>2015+(B2/SUM($B$2:$B$13))</f>
        <v>2015.0849315068492</v>
      </c>
      <c r="G2" t="s">
        <v>9</v>
      </c>
      <c r="H2">
        <v>2015</v>
      </c>
    </row>
    <row r="3" spans="1:8" x14ac:dyDescent="0.3">
      <c r="A3">
        <v>2</v>
      </c>
      <c r="B3">
        <v>28</v>
      </c>
      <c r="C3">
        <v>1</v>
      </c>
      <c r="D3">
        <v>1</v>
      </c>
      <c r="E3" t="s">
        <v>0</v>
      </c>
      <c r="F3">
        <f>F2+(B3/SUM($B$2:$B$13))</f>
        <v>2015.1616438356164</v>
      </c>
      <c r="G3" t="s">
        <v>10</v>
      </c>
      <c r="H3">
        <v>2015</v>
      </c>
    </row>
    <row r="4" spans="1:8" x14ac:dyDescent="0.3">
      <c r="A4">
        <v>3</v>
      </c>
      <c r="B4">
        <v>31</v>
      </c>
      <c r="C4">
        <v>1</v>
      </c>
      <c r="D4">
        <v>1</v>
      </c>
      <c r="E4" t="s">
        <v>0</v>
      </c>
      <c r="F4">
        <f>F3+(B4/SUM($B$2:$B$13))</f>
        <v>2015.2465753424656</v>
      </c>
      <c r="G4" t="s">
        <v>11</v>
      </c>
      <c r="H4">
        <v>2015</v>
      </c>
    </row>
    <row r="5" spans="1:8" x14ac:dyDescent="0.3">
      <c r="A5">
        <v>4</v>
      </c>
      <c r="B5">
        <v>30</v>
      </c>
      <c r="C5">
        <v>1</v>
      </c>
      <c r="D5">
        <v>1</v>
      </c>
      <c r="E5" t="s">
        <v>0</v>
      </c>
      <c r="F5">
        <f>F4+(B5/SUM($B$2:$B$13))</f>
        <v>2015.3287671232874</v>
      </c>
      <c r="G5" t="s">
        <v>12</v>
      </c>
      <c r="H5">
        <v>2015</v>
      </c>
    </row>
    <row r="6" spans="1:8" x14ac:dyDescent="0.3">
      <c r="A6">
        <v>5</v>
      </c>
      <c r="B6">
        <v>31</v>
      </c>
      <c r="C6">
        <v>1</v>
      </c>
      <c r="D6">
        <v>1</v>
      </c>
      <c r="E6" t="s">
        <v>0</v>
      </c>
      <c r="F6">
        <f>F5+(B6/SUM($B$2:$B$13))</f>
        <v>2015.4136986301367</v>
      </c>
      <c r="G6" t="s">
        <v>13</v>
      </c>
      <c r="H6">
        <v>2015</v>
      </c>
    </row>
    <row r="7" spans="1:8" x14ac:dyDescent="0.3">
      <c r="A7">
        <v>6</v>
      </c>
      <c r="B7">
        <v>30</v>
      </c>
      <c r="C7">
        <v>1</v>
      </c>
      <c r="D7">
        <v>1</v>
      </c>
      <c r="E7" t="s">
        <v>0</v>
      </c>
      <c r="F7">
        <f>F6+(B7/SUM($B$2:$B$13))</f>
        <v>2015.4958904109585</v>
      </c>
      <c r="G7" t="s">
        <v>14</v>
      </c>
      <c r="H7">
        <v>2015</v>
      </c>
    </row>
    <row r="8" spans="1:8" x14ac:dyDescent="0.3">
      <c r="A8">
        <v>7</v>
      </c>
      <c r="B8">
        <v>31</v>
      </c>
      <c r="C8">
        <v>1</v>
      </c>
      <c r="D8">
        <v>1</v>
      </c>
      <c r="E8" t="s">
        <v>0</v>
      </c>
      <c r="F8">
        <f>F7+(B8/SUM($B$2:$B$13))</f>
        <v>2015.5808219178077</v>
      </c>
      <c r="G8" t="s">
        <v>15</v>
      </c>
      <c r="H8">
        <v>2015</v>
      </c>
    </row>
    <row r="9" spans="1:8" x14ac:dyDescent="0.3">
      <c r="A9">
        <v>8</v>
      </c>
      <c r="B9">
        <v>31</v>
      </c>
      <c r="C9">
        <v>1</v>
      </c>
      <c r="D9">
        <v>1</v>
      </c>
      <c r="E9" t="s">
        <v>0</v>
      </c>
      <c r="F9">
        <f>F8+(B9/SUM($B$2:$B$13))</f>
        <v>2015.6657534246569</v>
      </c>
      <c r="G9" t="s">
        <v>16</v>
      </c>
      <c r="H9">
        <v>2015</v>
      </c>
    </row>
    <row r="10" spans="1:8" x14ac:dyDescent="0.3">
      <c r="A10">
        <v>9</v>
      </c>
      <c r="B10">
        <v>30</v>
      </c>
      <c r="C10">
        <v>1</v>
      </c>
      <c r="D10">
        <v>1</v>
      </c>
      <c r="E10" t="s">
        <v>0</v>
      </c>
      <c r="F10">
        <f>F9+(B10/SUM($B$2:$B$13))</f>
        <v>2015.7479452054788</v>
      </c>
      <c r="G10" t="s">
        <v>17</v>
      </c>
      <c r="H10">
        <v>2015</v>
      </c>
    </row>
    <row r="11" spans="1:8" x14ac:dyDescent="0.3">
      <c r="A11">
        <v>10</v>
      </c>
      <c r="B11">
        <v>31</v>
      </c>
      <c r="C11">
        <v>1</v>
      </c>
      <c r="D11">
        <v>1</v>
      </c>
      <c r="E11" t="s">
        <v>0</v>
      </c>
      <c r="F11">
        <f>F10+(B11/SUM($B$2:$B$13))</f>
        <v>2015.832876712328</v>
      </c>
      <c r="G11" t="s">
        <v>18</v>
      </c>
      <c r="H11">
        <v>2015</v>
      </c>
    </row>
    <row r="12" spans="1:8" x14ac:dyDescent="0.3">
      <c r="A12">
        <v>11</v>
      </c>
      <c r="B12">
        <v>30</v>
      </c>
      <c r="C12">
        <v>1</v>
      </c>
      <c r="D12">
        <v>1</v>
      </c>
      <c r="E12" t="s">
        <v>0</v>
      </c>
      <c r="F12">
        <f>F11+(B12/SUM($B$2:$B$13))</f>
        <v>2015.9150684931499</v>
      </c>
      <c r="G12" t="s">
        <v>19</v>
      </c>
      <c r="H12">
        <v>2015</v>
      </c>
    </row>
    <row r="13" spans="1:8" x14ac:dyDescent="0.3">
      <c r="A13">
        <v>12</v>
      </c>
      <c r="B13">
        <v>31</v>
      </c>
      <c r="C13">
        <v>1</v>
      </c>
      <c r="D13">
        <v>1</v>
      </c>
      <c r="E13" t="s">
        <v>0</v>
      </c>
      <c r="F13">
        <f>F12+(B13/SUM($B$2:$B$13))</f>
        <v>2015.9999999999991</v>
      </c>
      <c r="G13" t="s">
        <v>20</v>
      </c>
      <c r="H13">
        <v>2015</v>
      </c>
    </row>
    <row r="14" spans="1:8" x14ac:dyDescent="0.3">
      <c r="A14">
        <v>13</v>
      </c>
      <c r="B14">
        <v>31</v>
      </c>
      <c r="C14">
        <v>1</v>
      </c>
      <c r="D14">
        <v>1</v>
      </c>
      <c r="E14" t="s">
        <v>0</v>
      </c>
      <c r="F14">
        <f>F13+(B14/SUM($B$14:$B$25))</f>
        <v>2016.0846994535509</v>
      </c>
      <c r="G14" t="str">
        <f>G2</f>
        <v>jan</v>
      </c>
      <c r="H14">
        <f>H2+1</f>
        <v>2016</v>
      </c>
    </row>
    <row r="15" spans="1:8" x14ac:dyDescent="0.3">
      <c r="A15">
        <v>14</v>
      </c>
      <c r="B15">
        <v>29</v>
      </c>
      <c r="C15">
        <v>1</v>
      </c>
      <c r="D15">
        <v>1</v>
      </c>
      <c r="E15" t="s">
        <v>0</v>
      </c>
      <c r="F15">
        <f>F14+(B15/SUM($B$14:$B$25))</f>
        <v>2016.1639344262285</v>
      </c>
      <c r="G15" t="str">
        <f t="shared" ref="G15:G78" si="0">G3</f>
        <v>feb</v>
      </c>
      <c r="H15">
        <f t="shared" ref="H15:H78" si="1">H3+1</f>
        <v>2016</v>
      </c>
    </row>
    <row r="16" spans="1:8" x14ac:dyDescent="0.3">
      <c r="A16">
        <v>15</v>
      </c>
      <c r="B16">
        <v>31</v>
      </c>
      <c r="C16">
        <v>1</v>
      </c>
      <c r="D16">
        <v>1</v>
      </c>
      <c r="E16" t="s">
        <v>0</v>
      </c>
      <c r="F16">
        <f>F15+(B16/SUM($B$14:$B$25))</f>
        <v>2016.2486338797803</v>
      </c>
      <c r="G16" t="str">
        <f t="shared" si="0"/>
        <v>mar</v>
      </c>
      <c r="H16">
        <f t="shared" si="1"/>
        <v>2016</v>
      </c>
    </row>
    <row r="17" spans="1:8" x14ac:dyDescent="0.3">
      <c r="A17">
        <v>16</v>
      </c>
      <c r="B17">
        <v>30</v>
      </c>
      <c r="C17">
        <v>1</v>
      </c>
      <c r="D17">
        <v>1</v>
      </c>
      <c r="E17" t="s">
        <v>0</v>
      </c>
      <c r="F17">
        <f>F16+(B17/SUM($B$14:$B$25))</f>
        <v>2016.330601092895</v>
      </c>
      <c r="G17" t="str">
        <f t="shared" si="0"/>
        <v>apr</v>
      </c>
      <c r="H17">
        <f t="shared" si="1"/>
        <v>2016</v>
      </c>
    </row>
    <row r="18" spans="1:8" x14ac:dyDescent="0.3">
      <c r="A18">
        <v>17</v>
      </c>
      <c r="B18">
        <v>31</v>
      </c>
      <c r="C18">
        <v>1</v>
      </c>
      <c r="D18">
        <v>1</v>
      </c>
      <c r="E18" t="s">
        <v>0</v>
      </c>
      <c r="F18">
        <f>F17+(B18/SUM($B$14:$B$25))</f>
        <v>2016.4153005464468</v>
      </c>
      <c r="G18" t="str">
        <f t="shared" si="0"/>
        <v>may</v>
      </c>
      <c r="H18">
        <f t="shared" si="1"/>
        <v>2016</v>
      </c>
    </row>
    <row r="19" spans="1:8" x14ac:dyDescent="0.3">
      <c r="A19">
        <v>18</v>
      </c>
      <c r="B19">
        <v>30</v>
      </c>
      <c r="C19">
        <v>1</v>
      </c>
      <c r="D19">
        <v>1</v>
      </c>
      <c r="E19" t="s">
        <v>0</v>
      </c>
      <c r="F19">
        <f>F18+(B19/SUM($B$14:$B$25))</f>
        <v>2016.4972677595615</v>
      </c>
      <c r="G19" t="str">
        <f t="shared" si="0"/>
        <v>jun</v>
      </c>
      <c r="H19">
        <f t="shared" si="1"/>
        <v>2016</v>
      </c>
    </row>
    <row r="20" spans="1:8" x14ac:dyDescent="0.3">
      <c r="A20">
        <v>19</v>
      </c>
      <c r="B20">
        <v>31</v>
      </c>
      <c r="C20">
        <v>1</v>
      </c>
      <c r="D20">
        <v>1</v>
      </c>
      <c r="E20" t="s">
        <v>0</v>
      </c>
      <c r="F20">
        <f>F19+(B20/SUM($B$14:$B$25))</f>
        <v>2016.5819672131133</v>
      </c>
      <c r="G20" t="str">
        <f t="shared" si="0"/>
        <v>jul</v>
      </c>
      <c r="H20">
        <f t="shared" si="1"/>
        <v>2016</v>
      </c>
    </row>
    <row r="21" spans="1:8" x14ac:dyDescent="0.3">
      <c r="A21">
        <v>20</v>
      </c>
      <c r="B21">
        <v>31</v>
      </c>
      <c r="C21">
        <v>1</v>
      </c>
      <c r="D21">
        <v>1</v>
      </c>
      <c r="E21" t="s">
        <v>0</v>
      </c>
      <c r="F21">
        <f>F20+(B21/SUM($B$14:$B$25))</f>
        <v>2016.6666666666652</v>
      </c>
      <c r="G21" t="str">
        <f t="shared" si="0"/>
        <v>aug</v>
      </c>
      <c r="H21">
        <f t="shared" si="1"/>
        <v>2016</v>
      </c>
    </row>
    <row r="22" spans="1:8" x14ac:dyDescent="0.3">
      <c r="A22">
        <v>21</v>
      </c>
      <c r="B22">
        <v>30</v>
      </c>
      <c r="C22">
        <v>1</v>
      </c>
      <c r="D22">
        <v>1</v>
      </c>
      <c r="E22" t="s">
        <v>0</v>
      </c>
      <c r="F22">
        <f>F21+(B22/SUM($B$14:$B$25))</f>
        <v>2016.7486338797798</v>
      </c>
      <c r="G22" t="str">
        <f t="shared" si="0"/>
        <v>sep</v>
      </c>
      <c r="H22">
        <f t="shared" si="1"/>
        <v>2016</v>
      </c>
    </row>
    <row r="23" spans="1:8" x14ac:dyDescent="0.3">
      <c r="A23">
        <v>22</v>
      </c>
      <c r="B23">
        <v>31</v>
      </c>
      <c r="C23">
        <v>1</v>
      </c>
      <c r="D23">
        <v>1</v>
      </c>
      <c r="E23" t="s">
        <v>0</v>
      </c>
      <c r="F23">
        <f>F22+(B23/SUM($B$14:$B$25))</f>
        <v>2016.8333333333317</v>
      </c>
      <c r="G23" t="str">
        <f t="shared" si="0"/>
        <v>oct</v>
      </c>
      <c r="H23">
        <f t="shared" si="1"/>
        <v>2016</v>
      </c>
    </row>
    <row r="24" spans="1:8" x14ac:dyDescent="0.3">
      <c r="A24">
        <v>23</v>
      </c>
      <c r="B24">
        <v>30</v>
      </c>
      <c r="C24">
        <v>1</v>
      </c>
      <c r="D24">
        <v>1</v>
      </c>
      <c r="E24" t="s">
        <v>0</v>
      </c>
      <c r="F24">
        <f>F23+(B24/SUM($B$14:$B$25))</f>
        <v>2016.9153005464464</v>
      </c>
      <c r="G24" t="str">
        <f t="shared" si="0"/>
        <v>nov</v>
      </c>
      <c r="H24">
        <f t="shared" si="1"/>
        <v>2016</v>
      </c>
    </row>
    <row r="25" spans="1:8" x14ac:dyDescent="0.3">
      <c r="A25">
        <v>24</v>
      </c>
      <c r="B25">
        <v>31</v>
      </c>
      <c r="C25">
        <v>1</v>
      </c>
      <c r="D25">
        <v>1</v>
      </c>
      <c r="E25" t="s">
        <v>0</v>
      </c>
      <c r="F25">
        <f>F24+(B25/SUM($B$14:$B$25))</f>
        <v>2016.9999999999982</v>
      </c>
      <c r="G25" t="str">
        <f t="shared" si="0"/>
        <v>dec</v>
      </c>
      <c r="H25">
        <f t="shared" si="1"/>
        <v>2016</v>
      </c>
    </row>
    <row r="26" spans="1:8" x14ac:dyDescent="0.3">
      <c r="A26">
        <v>25</v>
      </c>
      <c r="B26">
        <v>31</v>
      </c>
      <c r="C26">
        <v>1</v>
      </c>
      <c r="D26">
        <v>1</v>
      </c>
      <c r="E26" t="s">
        <v>0</v>
      </c>
      <c r="F26">
        <f>F25+(B26/SUM($B$26:$B$37))</f>
        <v>2017.0849315068474</v>
      </c>
      <c r="G26" t="str">
        <f t="shared" si="0"/>
        <v>jan</v>
      </c>
      <c r="H26">
        <f t="shared" si="1"/>
        <v>2017</v>
      </c>
    </row>
    <row r="27" spans="1:8" x14ac:dyDescent="0.3">
      <c r="A27">
        <v>26</v>
      </c>
      <c r="B27">
        <v>28</v>
      </c>
      <c r="C27">
        <v>1</v>
      </c>
      <c r="D27">
        <v>1</v>
      </c>
      <c r="E27" t="s">
        <v>0</v>
      </c>
      <c r="F27">
        <f>F26+(B27/SUM($B$26:$B$37))</f>
        <v>2017.1616438356145</v>
      </c>
      <c r="G27" t="str">
        <f t="shared" si="0"/>
        <v>feb</v>
      </c>
      <c r="H27">
        <f t="shared" si="1"/>
        <v>2017</v>
      </c>
    </row>
    <row r="28" spans="1:8" x14ac:dyDescent="0.3">
      <c r="A28">
        <v>27</v>
      </c>
      <c r="B28">
        <v>31</v>
      </c>
      <c r="C28">
        <v>1</v>
      </c>
      <c r="D28">
        <v>1</v>
      </c>
      <c r="E28" t="s">
        <v>0</v>
      </c>
      <c r="F28">
        <f>F27+(B28/SUM($B$26:$B$37))</f>
        <v>2017.2465753424638</v>
      </c>
      <c r="G28" t="str">
        <f t="shared" si="0"/>
        <v>mar</v>
      </c>
      <c r="H28">
        <f t="shared" si="1"/>
        <v>2017</v>
      </c>
    </row>
    <row r="29" spans="1:8" x14ac:dyDescent="0.3">
      <c r="A29">
        <v>28</v>
      </c>
      <c r="B29">
        <v>30</v>
      </c>
      <c r="C29">
        <v>1</v>
      </c>
      <c r="D29">
        <v>1</v>
      </c>
      <c r="E29" t="s">
        <v>0</v>
      </c>
      <c r="F29">
        <f>F28+(B29/SUM($B$26:$B$37))</f>
        <v>2017.3287671232856</v>
      </c>
      <c r="G29" t="str">
        <f t="shared" si="0"/>
        <v>apr</v>
      </c>
      <c r="H29">
        <f t="shared" si="1"/>
        <v>2017</v>
      </c>
    </row>
    <row r="30" spans="1:8" x14ac:dyDescent="0.3">
      <c r="A30">
        <v>29</v>
      </c>
      <c r="B30">
        <v>31</v>
      </c>
      <c r="C30">
        <v>1</v>
      </c>
      <c r="D30">
        <v>1</v>
      </c>
      <c r="E30" t="s">
        <v>0</v>
      </c>
      <c r="F30">
        <f>F29+(B30/SUM($B$26:$B$37))</f>
        <v>2017.4136986301348</v>
      </c>
      <c r="G30" t="str">
        <f t="shared" si="0"/>
        <v>may</v>
      </c>
      <c r="H30">
        <f t="shared" si="1"/>
        <v>2017</v>
      </c>
    </row>
    <row r="31" spans="1:8" x14ac:dyDescent="0.3">
      <c r="A31">
        <v>30</v>
      </c>
      <c r="B31">
        <v>30</v>
      </c>
      <c r="C31">
        <v>1</v>
      </c>
      <c r="D31">
        <v>1</v>
      </c>
      <c r="E31" t="s">
        <v>0</v>
      </c>
      <c r="F31">
        <f>F30+(B31/SUM($B$26:$B$37))</f>
        <v>2017.4958904109567</v>
      </c>
      <c r="G31" t="str">
        <f t="shared" si="0"/>
        <v>jun</v>
      </c>
      <c r="H31">
        <f t="shared" si="1"/>
        <v>2017</v>
      </c>
    </row>
    <row r="32" spans="1:8" x14ac:dyDescent="0.3">
      <c r="A32">
        <v>31</v>
      </c>
      <c r="B32">
        <v>31</v>
      </c>
      <c r="C32">
        <v>1</v>
      </c>
      <c r="D32">
        <v>1</v>
      </c>
      <c r="E32" t="s">
        <v>0</v>
      </c>
      <c r="F32">
        <f>F31+(B32/SUM($B$26:$B$37))</f>
        <v>2017.5808219178059</v>
      </c>
      <c r="G32" t="str">
        <f t="shared" si="0"/>
        <v>jul</v>
      </c>
      <c r="H32">
        <f t="shared" si="1"/>
        <v>2017</v>
      </c>
    </row>
    <row r="33" spans="1:8" x14ac:dyDescent="0.3">
      <c r="A33">
        <v>32</v>
      </c>
      <c r="B33">
        <v>31</v>
      </c>
      <c r="C33">
        <v>1</v>
      </c>
      <c r="D33">
        <v>1</v>
      </c>
      <c r="E33" t="s">
        <v>0</v>
      </c>
      <c r="F33">
        <f>F32+(B33/SUM($B$26:$B$37))</f>
        <v>2017.6657534246551</v>
      </c>
      <c r="G33" t="str">
        <f t="shared" si="0"/>
        <v>aug</v>
      </c>
      <c r="H33">
        <f t="shared" si="1"/>
        <v>2017</v>
      </c>
    </row>
    <row r="34" spans="1:8" x14ac:dyDescent="0.3">
      <c r="A34">
        <v>33</v>
      </c>
      <c r="B34">
        <v>30</v>
      </c>
      <c r="C34">
        <v>1</v>
      </c>
      <c r="D34">
        <v>1</v>
      </c>
      <c r="E34" t="s">
        <v>0</v>
      </c>
      <c r="F34">
        <f>F33+(B34/SUM($B$26:$B$37))</f>
        <v>2017.747945205477</v>
      </c>
      <c r="G34" t="str">
        <f t="shared" si="0"/>
        <v>sep</v>
      </c>
      <c r="H34">
        <f t="shared" si="1"/>
        <v>2017</v>
      </c>
    </row>
    <row r="35" spans="1:8" x14ac:dyDescent="0.3">
      <c r="A35">
        <v>34</v>
      </c>
      <c r="B35">
        <v>31</v>
      </c>
      <c r="C35">
        <v>1</v>
      </c>
      <c r="D35">
        <v>1</v>
      </c>
      <c r="E35" t="s">
        <v>0</v>
      </c>
      <c r="F35">
        <f>F34+(B35/SUM($B$26:$B$37))</f>
        <v>2017.8328767123262</v>
      </c>
      <c r="G35" t="str">
        <f t="shared" si="0"/>
        <v>oct</v>
      </c>
      <c r="H35">
        <f t="shared" si="1"/>
        <v>2017</v>
      </c>
    </row>
    <row r="36" spans="1:8" x14ac:dyDescent="0.3">
      <c r="A36">
        <v>35</v>
      </c>
      <c r="B36">
        <v>30</v>
      </c>
      <c r="C36">
        <v>1</v>
      </c>
      <c r="D36">
        <v>1</v>
      </c>
      <c r="E36" t="s">
        <v>0</v>
      </c>
      <c r="F36">
        <f>F35+(B36/SUM($B$26:$B$37))</f>
        <v>2017.9150684931481</v>
      </c>
      <c r="G36" t="str">
        <f t="shared" si="0"/>
        <v>nov</v>
      </c>
      <c r="H36">
        <f t="shared" si="1"/>
        <v>2017</v>
      </c>
    </row>
    <row r="37" spans="1:8" x14ac:dyDescent="0.3">
      <c r="A37">
        <v>36</v>
      </c>
      <c r="B37">
        <v>31</v>
      </c>
      <c r="C37">
        <v>1</v>
      </c>
      <c r="D37">
        <v>1</v>
      </c>
      <c r="E37" t="s">
        <v>0</v>
      </c>
      <c r="F37">
        <f>F36+(B37/SUM($B$26:$B$37))</f>
        <v>2017.9999999999973</v>
      </c>
      <c r="G37" t="str">
        <f t="shared" si="0"/>
        <v>dec</v>
      </c>
      <c r="H37">
        <f t="shared" si="1"/>
        <v>2017</v>
      </c>
    </row>
    <row r="38" spans="1:8" x14ac:dyDescent="0.3">
      <c r="A38">
        <v>37</v>
      </c>
      <c r="B38">
        <v>31</v>
      </c>
      <c r="C38">
        <v>1</v>
      </c>
      <c r="D38">
        <v>1</v>
      </c>
      <c r="E38" t="s">
        <v>0</v>
      </c>
      <c r="F38">
        <f>F37+(B38/SUM($B$38:$B$49))</f>
        <v>2018.0849315068465</v>
      </c>
      <c r="G38" t="str">
        <f t="shared" si="0"/>
        <v>jan</v>
      </c>
      <c r="H38">
        <f t="shared" si="1"/>
        <v>2018</v>
      </c>
    </row>
    <row r="39" spans="1:8" x14ac:dyDescent="0.3">
      <c r="A39">
        <v>38</v>
      </c>
      <c r="B39">
        <v>28</v>
      </c>
      <c r="C39">
        <v>1</v>
      </c>
      <c r="D39">
        <v>1</v>
      </c>
      <c r="E39" t="s">
        <v>0</v>
      </c>
      <c r="F39">
        <f>F38+(B39/SUM($B$38:$B$49))</f>
        <v>2018.1616438356136</v>
      </c>
      <c r="G39" t="str">
        <f t="shared" si="0"/>
        <v>feb</v>
      </c>
      <c r="H39">
        <f t="shared" si="1"/>
        <v>2018</v>
      </c>
    </row>
    <row r="40" spans="1:8" x14ac:dyDescent="0.3">
      <c r="A40">
        <v>39</v>
      </c>
      <c r="B40">
        <v>31</v>
      </c>
      <c r="C40">
        <v>1</v>
      </c>
      <c r="D40">
        <v>1</v>
      </c>
      <c r="E40" t="s">
        <v>0</v>
      </c>
      <c r="F40">
        <f>F39+(B40/SUM($B$38:$B$49))</f>
        <v>2018.2465753424628</v>
      </c>
      <c r="G40" t="str">
        <f t="shared" si="0"/>
        <v>mar</v>
      </c>
      <c r="H40">
        <f t="shared" si="1"/>
        <v>2018</v>
      </c>
    </row>
    <row r="41" spans="1:8" x14ac:dyDescent="0.3">
      <c r="A41">
        <v>40</v>
      </c>
      <c r="B41">
        <v>30</v>
      </c>
      <c r="C41">
        <v>1</v>
      </c>
      <c r="D41">
        <v>1</v>
      </c>
      <c r="E41" t="s">
        <v>0</v>
      </c>
      <c r="F41">
        <f>F40+(B41/SUM($B$38:$B$49))</f>
        <v>2018.3287671232847</v>
      </c>
      <c r="G41" t="str">
        <f t="shared" si="0"/>
        <v>apr</v>
      </c>
      <c r="H41">
        <f t="shared" si="1"/>
        <v>2018</v>
      </c>
    </row>
    <row r="42" spans="1:8" x14ac:dyDescent="0.3">
      <c r="A42">
        <v>41</v>
      </c>
      <c r="B42">
        <v>31</v>
      </c>
      <c r="C42">
        <v>1</v>
      </c>
      <c r="D42">
        <v>1</v>
      </c>
      <c r="E42" t="s">
        <v>0</v>
      </c>
      <c r="F42">
        <f>F41+(B42/SUM($B$38:$B$49))</f>
        <v>2018.4136986301339</v>
      </c>
      <c r="G42" t="str">
        <f t="shared" si="0"/>
        <v>may</v>
      </c>
      <c r="H42">
        <f t="shared" si="1"/>
        <v>2018</v>
      </c>
    </row>
    <row r="43" spans="1:8" x14ac:dyDescent="0.3">
      <c r="A43">
        <v>42</v>
      </c>
      <c r="B43">
        <v>30</v>
      </c>
      <c r="C43">
        <v>1</v>
      </c>
      <c r="D43">
        <v>1</v>
      </c>
      <c r="E43" t="s">
        <v>0</v>
      </c>
      <c r="F43">
        <f>F42+(B43/SUM($B$38:$B$49))</f>
        <v>2018.4958904109558</v>
      </c>
      <c r="G43" t="str">
        <f t="shared" si="0"/>
        <v>jun</v>
      </c>
      <c r="H43">
        <f t="shared" si="1"/>
        <v>2018</v>
      </c>
    </row>
    <row r="44" spans="1:8" x14ac:dyDescent="0.3">
      <c r="A44">
        <v>43</v>
      </c>
      <c r="B44">
        <v>31</v>
      </c>
      <c r="C44">
        <v>1</v>
      </c>
      <c r="D44">
        <v>1</v>
      </c>
      <c r="E44" t="s">
        <v>0</v>
      </c>
      <c r="F44">
        <f>F43+(B44/SUM($B$38:$B$49))</f>
        <v>2018.580821917805</v>
      </c>
      <c r="G44" t="str">
        <f t="shared" si="0"/>
        <v>jul</v>
      </c>
      <c r="H44">
        <f t="shared" si="1"/>
        <v>2018</v>
      </c>
    </row>
    <row r="45" spans="1:8" x14ac:dyDescent="0.3">
      <c r="A45">
        <v>44</v>
      </c>
      <c r="B45">
        <v>31</v>
      </c>
      <c r="C45">
        <v>1</v>
      </c>
      <c r="D45">
        <v>1</v>
      </c>
      <c r="E45" t="s">
        <v>0</v>
      </c>
      <c r="F45">
        <f>F44+(B45/SUM($B$38:$B$49))</f>
        <v>2018.6657534246542</v>
      </c>
      <c r="G45" t="str">
        <f t="shared" si="0"/>
        <v>aug</v>
      </c>
      <c r="H45">
        <f t="shared" si="1"/>
        <v>2018</v>
      </c>
    </row>
    <row r="46" spans="1:8" x14ac:dyDescent="0.3">
      <c r="A46">
        <v>45</v>
      </c>
      <c r="B46">
        <v>30</v>
      </c>
      <c r="C46">
        <v>1</v>
      </c>
      <c r="D46">
        <v>1</v>
      </c>
      <c r="E46" t="s">
        <v>0</v>
      </c>
      <c r="F46">
        <f>F45+(B46/SUM($B$38:$B$49))</f>
        <v>2018.7479452054761</v>
      </c>
      <c r="G46" t="str">
        <f t="shared" si="0"/>
        <v>sep</v>
      </c>
      <c r="H46">
        <f t="shared" si="1"/>
        <v>2018</v>
      </c>
    </row>
    <row r="47" spans="1:8" x14ac:dyDescent="0.3">
      <c r="A47">
        <v>46</v>
      </c>
      <c r="B47">
        <v>31</v>
      </c>
      <c r="C47">
        <v>1</v>
      </c>
      <c r="D47">
        <v>1</v>
      </c>
      <c r="E47" t="s">
        <v>0</v>
      </c>
      <c r="F47">
        <f>F46+(B47/SUM($B$38:$B$49))</f>
        <v>2018.8328767123253</v>
      </c>
      <c r="G47" t="str">
        <f t="shared" si="0"/>
        <v>oct</v>
      </c>
      <c r="H47">
        <f t="shared" si="1"/>
        <v>2018</v>
      </c>
    </row>
    <row r="48" spans="1:8" x14ac:dyDescent="0.3">
      <c r="A48">
        <v>47</v>
      </c>
      <c r="B48">
        <v>30</v>
      </c>
      <c r="C48">
        <v>1</v>
      </c>
      <c r="D48">
        <v>1</v>
      </c>
      <c r="E48" t="s">
        <v>0</v>
      </c>
      <c r="F48">
        <f>F47+(B48/SUM($B$38:$B$49))</f>
        <v>2018.9150684931471</v>
      </c>
      <c r="G48" t="str">
        <f t="shared" si="0"/>
        <v>nov</v>
      </c>
      <c r="H48">
        <f t="shared" si="1"/>
        <v>2018</v>
      </c>
    </row>
    <row r="49" spans="1:8" x14ac:dyDescent="0.3">
      <c r="A49">
        <v>48</v>
      </c>
      <c r="B49">
        <v>31</v>
      </c>
      <c r="C49">
        <v>1</v>
      </c>
      <c r="D49">
        <v>1</v>
      </c>
      <c r="E49" t="s">
        <v>0</v>
      </c>
      <c r="F49">
        <f>F48+(B49/SUM($B$38:$B$49))</f>
        <v>2018.9999999999964</v>
      </c>
      <c r="G49" t="str">
        <f t="shared" si="0"/>
        <v>dec</v>
      </c>
      <c r="H49">
        <f t="shared" si="1"/>
        <v>2018</v>
      </c>
    </row>
    <row r="50" spans="1:8" x14ac:dyDescent="0.3">
      <c r="A50">
        <v>49</v>
      </c>
      <c r="B50">
        <v>31</v>
      </c>
      <c r="C50">
        <v>1</v>
      </c>
      <c r="D50">
        <v>1</v>
      </c>
      <c r="E50" t="s">
        <v>0</v>
      </c>
      <c r="F50">
        <f>F49+(B50/SUM($B$50:$B$61))</f>
        <v>2019.0849315068456</v>
      </c>
      <c r="G50" t="str">
        <f t="shared" si="0"/>
        <v>jan</v>
      </c>
      <c r="H50">
        <f t="shared" si="1"/>
        <v>2019</v>
      </c>
    </row>
    <row r="51" spans="1:8" x14ac:dyDescent="0.3">
      <c r="A51">
        <v>50</v>
      </c>
      <c r="B51">
        <v>28</v>
      </c>
      <c r="C51">
        <v>1</v>
      </c>
      <c r="D51">
        <v>1</v>
      </c>
      <c r="E51" t="s">
        <v>0</v>
      </c>
      <c r="F51">
        <f>F50+(B51/SUM($B$50:$B$61))</f>
        <v>2019.1616438356127</v>
      </c>
      <c r="G51" t="str">
        <f t="shared" si="0"/>
        <v>feb</v>
      </c>
      <c r="H51">
        <f t="shared" si="1"/>
        <v>2019</v>
      </c>
    </row>
    <row r="52" spans="1:8" x14ac:dyDescent="0.3">
      <c r="A52">
        <v>51</v>
      </c>
      <c r="B52">
        <v>31</v>
      </c>
      <c r="C52">
        <v>1</v>
      </c>
      <c r="D52">
        <v>1</v>
      </c>
      <c r="E52" t="s">
        <v>0</v>
      </c>
      <c r="F52">
        <f>F51+(B52/SUM($B$50:$B$61))</f>
        <v>2019.2465753424619</v>
      </c>
      <c r="G52" t="str">
        <f t="shared" si="0"/>
        <v>mar</v>
      </c>
      <c r="H52">
        <f t="shared" si="1"/>
        <v>2019</v>
      </c>
    </row>
    <row r="53" spans="1:8" x14ac:dyDescent="0.3">
      <c r="A53">
        <v>52</v>
      </c>
      <c r="B53">
        <v>30</v>
      </c>
      <c r="C53">
        <v>1</v>
      </c>
      <c r="D53">
        <v>1</v>
      </c>
      <c r="E53" t="s">
        <v>0</v>
      </c>
      <c r="F53">
        <f>F52+(B53/SUM($B$50:$B$61))</f>
        <v>2019.3287671232838</v>
      </c>
      <c r="G53" t="str">
        <f t="shared" si="0"/>
        <v>apr</v>
      </c>
      <c r="H53">
        <f t="shared" si="1"/>
        <v>2019</v>
      </c>
    </row>
    <row r="54" spans="1:8" x14ac:dyDescent="0.3">
      <c r="A54">
        <v>53</v>
      </c>
      <c r="B54">
        <v>31</v>
      </c>
      <c r="C54">
        <v>1</v>
      </c>
      <c r="D54">
        <v>1</v>
      </c>
      <c r="E54" t="s">
        <v>0</v>
      </c>
      <c r="F54">
        <f>F53+(B54/SUM($B$50:$B$61))</f>
        <v>2019.413698630133</v>
      </c>
      <c r="G54" t="str">
        <f t="shared" si="0"/>
        <v>may</v>
      </c>
      <c r="H54">
        <f t="shared" si="1"/>
        <v>2019</v>
      </c>
    </row>
    <row r="55" spans="1:8" x14ac:dyDescent="0.3">
      <c r="A55">
        <v>54</v>
      </c>
      <c r="B55">
        <v>30</v>
      </c>
      <c r="C55">
        <v>1</v>
      </c>
      <c r="D55">
        <v>1</v>
      </c>
      <c r="E55" t="s">
        <v>0</v>
      </c>
      <c r="F55">
        <f>F54+(B55/SUM($B$50:$B$61))</f>
        <v>2019.4958904109549</v>
      </c>
      <c r="G55" t="str">
        <f t="shared" si="0"/>
        <v>jun</v>
      </c>
      <c r="H55">
        <f t="shared" si="1"/>
        <v>2019</v>
      </c>
    </row>
    <row r="56" spans="1:8" x14ac:dyDescent="0.3">
      <c r="A56">
        <v>55</v>
      </c>
      <c r="B56">
        <v>31</v>
      </c>
      <c r="C56">
        <v>1</v>
      </c>
      <c r="D56">
        <v>1</v>
      </c>
      <c r="E56" t="s">
        <v>0</v>
      </c>
      <c r="F56">
        <f>F55+(B56/SUM($B$50:$B$61))</f>
        <v>2019.5808219178041</v>
      </c>
      <c r="G56" t="str">
        <f t="shared" si="0"/>
        <v>jul</v>
      </c>
      <c r="H56">
        <f t="shared" si="1"/>
        <v>2019</v>
      </c>
    </row>
    <row r="57" spans="1:8" x14ac:dyDescent="0.3">
      <c r="A57">
        <v>56</v>
      </c>
      <c r="B57">
        <v>31</v>
      </c>
      <c r="C57">
        <v>1</v>
      </c>
      <c r="D57">
        <v>1</v>
      </c>
      <c r="E57" t="s">
        <v>0</v>
      </c>
      <c r="F57">
        <f>F56+(B57/SUM($B$50:$B$61))</f>
        <v>2019.6657534246533</v>
      </c>
      <c r="G57" t="str">
        <f t="shared" si="0"/>
        <v>aug</v>
      </c>
      <c r="H57">
        <f t="shared" si="1"/>
        <v>2019</v>
      </c>
    </row>
    <row r="58" spans="1:8" x14ac:dyDescent="0.3">
      <c r="A58">
        <v>57</v>
      </c>
      <c r="B58">
        <v>30</v>
      </c>
      <c r="C58">
        <v>1</v>
      </c>
      <c r="D58">
        <v>1</v>
      </c>
      <c r="E58" t="s">
        <v>0</v>
      </c>
      <c r="F58">
        <f>F57+(B58/SUM($B$50:$B$61))</f>
        <v>2019.7479452054752</v>
      </c>
      <c r="G58" t="str">
        <f t="shared" si="0"/>
        <v>sep</v>
      </c>
      <c r="H58">
        <f t="shared" si="1"/>
        <v>2019</v>
      </c>
    </row>
    <row r="59" spans="1:8" x14ac:dyDescent="0.3">
      <c r="A59">
        <v>58</v>
      </c>
      <c r="B59">
        <v>31</v>
      </c>
      <c r="C59">
        <v>1</v>
      </c>
      <c r="D59">
        <v>1</v>
      </c>
      <c r="E59" t="s">
        <v>0</v>
      </c>
      <c r="F59">
        <f>F58+(B59/SUM($B$50:$B$61))</f>
        <v>2019.8328767123244</v>
      </c>
      <c r="G59" t="str">
        <f t="shared" si="0"/>
        <v>oct</v>
      </c>
      <c r="H59">
        <f t="shared" si="1"/>
        <v>2019</v>
      </c>
    </row>
    <row r="60" spans="1:8" x14ac:dyDescent="0.3">
      <c r="A60">
        <v>59</v>
      </c>
      <c r="B60">
        <v>30</v>
      </c>
      <c r="C60">
        <v>1</v>
      </c>
      <c r="D60">
        <v>1</v>
      </c>
      <c r="E60" t="s">
        <v>0</v>
      </c>
      <c r="F60">
        <f>F59+(B60/SUM($B$50:$B$61))</f>
        <v>2019.9150684931462</v>
      </c>
      <c r="G60" t="str">
        <f t="shared" si="0"/>
        <v>nov</v>
      </c>
      <c r="H60">
        <f t="shared" si="1"/>
        <v>2019</v>
      </c>
    </row>
    <row r="61" spans="1:8" x14ac:dyDescent="0.3">
      <c r="A61">
        <v>60</v>
      </c>
      <c r="B61">
        <v>31</v>
      </c>
      <c r="C61">
        <v>1</v>
      </c>
      <c r="D61">
        <v>1</v>
      </c>
      <c r="E61" t="s">
        <v>0</v>
      </c>
      <c r="F61">
        <f>F60+(B61/SUM($B$50:$B$61))</f>
        <v>2019.9999999999955</v>
      </c>
      <c r="G61" t="str">
        <f t="shared" si="0"/>
        <v>dec</v>
      </c>
      <c r="H61">
        <f t="shared" si="1"/>
        <v>2019</v>
      </c>
    </row>
    <row r="62" spans="1:8" x14ac:dyDescent="0.3">
      <c r="A62">
        <v>61</v>
      </c>
      <c r="B62">
        <v>31</v>
      </c>
      <c r="C62">
        <v>1</v>
      </c>
      <c r="D62">
        <v>1</v>
      </c>
      <c r="E62" t="s">
        <v>0</v>
      </c>
      <c r="F62">
        <f>F61+(B62/SUM($B$62:$B$73))</f>
        <v>2020.0846994535473</v>
      </c>
      <c r="G62" t="str">
        <f t="shared" si="0"/>
        <v>jan</v>
      </c>
      <c r="H62">
        <f t="shared" si="1"/>
        <v>2020</v>
      </c>
    </row>
    <row r="63" spans="1:8" x14ac:dyDescent="0.3">
      <c r="A63">
        <v>62</v>
      </c>
      <c r="B63">
        <v>29</v>
      </c>
      <c r="C63">
        <v>1</v>
      </c>
      <c r="D63">
        <v>1</v>
      </c>
      <c r="E63" t="s">
        <v>0</v>
      </c>
      <c r="F63">
        <f>F62+(B63/SUM($B$62:$B$73))</f>
        <v>2020.1639344262248</v>
      </c>
      <c r="G63" t="str">
        <f t="shared" si="0"/>
        <v>feb</v>
      </c>
      <c r="H63">
        <f t="shared" si="1"/>
        <v>2020</v>
      </c>
    </row>
    <row r="64" spans="1:8" x14ac:dyDescent="0.3">
      <c r="A64">
        <v>63</v>
      </c>
      <c r="B64">
        <v>31</v>
      </c>
      <c r="C64">
        <v>1</v>
      </c>
      <c r="D64">
        <v>1</v>
      </c>
      <c r="E64" t="s">
        <v>0</v>
      </c>
      <c r="F64">
        <f>F63+(B64/SUM($B$62:$B$73))</f>
        <v>2020.2486338797767</v>
      </c>
      <c r="G64" t="str">
        <f t="shared" si="0"/>
        <v>mar</v>
      </c>
      <c r="H64">
        <f t="shared" si="1"/>
        <v>2020</v>
      </c>
    </row>
    <row r="65" spans="1:8" x14ac:dyDescent="0.3">
      <c r="A65">
        <v>64</v>
      </c>
      <c r="B65">
        <v>30</v>
      </c>
      <c r="C65">
        <v>1</v>
      </c>
      <c r="D65">
        <v>1</v>
      </c>
      <c r="E65" t="s">
        <v>0</v>
      </c>
      <c r="F65">
        <f>F64+(B65/SUM($B$62:$B$73))</f>
        <v>2020.3306010928914</v>
      </c>
      <c r="G65" t="str">
        <f t="shared" si="0"/>
        <v>apr</v>
      </c>
      <c r="H65">
        <f t="shared" si="1"/>
        <v>2020</v>
      </c>
    </row>
    <row r="66" spans="1:8" x14ac:dyDescent="0.3">
      <c r="A66">
        <v>65</v>
      </c>
      <c r="B66">
        <v>31</v>
      </c>
      <c r="C66">
        <v>1</v>
      </c>
      <c r="D66">
        <v>1</v>
      </c>
      <c r="E66" t="s">
        <v>0</v>
      </c>
      <c r="F66">
        <f>F65+(B66/SUM($B$62:$B$73))</f>
        <v>2020.4153005464432</v>
      </c>
      <c r="G66" t="str">
        <f t="shared" si="0"/>
        <v>may</v>
      </c>
      <c r="H66">
        <f t="shared" si="1"/>
        <v>2020</v>
      </c>
    </row>
    <row r="67" spans="1:8" x14ac:dyDescent="0.3">
      <c r="A67">
        <v>66</v>
      </c>
      <c r="B67">
        <v>30</v>
      </c>
      <c r="C67">
        <v>1</v>
      </c>
      <c r="D67">
        <v>1</v>
      </c>
      <c r="E67" t="s">
        <v>0</v>
      </c>
      <c r="F67">
        <f>F66+(B67/SUM($B$62:$B$73))</f>
        <v>2020.4972677595579</v>
      </c>
      <c r="G67" t="str">
        <f t="shared" si="0"/>
        <v>jun</v>
      </c>
      <c r="H67">
        <f t="shared" si="1"/>
        <v>2020</v>
      </c>
    </row>
    <row r="68" spans="1:8" x14ac:dyDescent="0.3">
      <c r="A68">
        <v>67</v>
      </c>
      <c r="B68">
        <v>31</v>
      </c>
      <c r="C68">
        <v>1</v>
      </c>
      <c r="D68">
        <v>1</v>
      </c>
      <c r="E68" t="s">
        <v>0</v>
      </c>
      <c r="F68">
        <f>F67+(B68/SUM($B$62:$B$73))</f>
        <v>2020.5819672131097</v>
      </c>
      <c r="G68" t="str">
        <f t="shared" si="0"/>
        <v>jul</v>
      </c>
      <c r="H68">
        <f t="shared" si="1"/>
        <v>2020</v>
      </c>
    </row>
    <row r="69" spans="1:8" x14ac:dyDescent="0.3">
      <c r="A69">
        <v>68</v>
      </c>
      <c r="B69">
        <v>31</v>
      </c>
      <c r="C69">
        <v>1</v>
      </c>
      <c r="D69">
        <v>1</v>
      </c>
      <c r="E69" t="s">
        <v>0</v>
      </c>
      <c r="F69">
        <f>F68+(B69/SUM($B$62:$B$73))</f>
        <v>2020.6666666666615</v>
      </c>
      <c r="G69" t="str">
        <f t="shared" si="0"/>
        <v>aug</v>
      </c>
      <c r="H69">
        <f t="shared" si="1"/>
        <v>2020</v>
      </c>
    </row>
    <row r="70" spans="1:8" x14ac:dyDescent="0.3">
      <c r="A70">
        <v>69</v>
      </c>
      <c r="B70">
        <v>30</v>
      </c>
      <c r="C70">
        <v>1</v>
      </c>
      <c r="D70">
        <v>1</v>
      </c>
      <c r="E70" t="s">
        <v>0</v>
      </c>
      <c r="F70">
        <f>F69+(B70/SUM($B$62:$B$73))</f>
        <v>2020.7486338797762</v>
      </c>
      <c r="G70" t="str">
        <f t="shared" si="0"/>
        <v>sep</v>
      </c>
      <c r="H70">
        <f t="shared" si="1"/>
        <v>2020</v>
      </c>
    </row>
    <row r="71" spans="1:8" x14ac:dyDescent="0.3">
      <c r="A71">
        <v>70</v>
      </c>
      <c r="B71">
        <v>31</v>
      </c>
      <c r="C71">
        <v>1</v>
      </c>
      <c r="D71">
        <v>1</v>
      </c>
      <c r="E71" t="s">
        <v>0</v>
      </c>
      <c r="F71">
        <f>F70+(B71/SUM($B$62:$B$73))</f>
        <v>2020.833333333328</v>
      </c>
      <c r="G71" t="str">
        <f t="shared" si="0"/>
        <v>oct</v>
      </c>
      <c r="H71">
        <f t="shared" si="1"/>
        <v>2020</v>
      </c>
    </row>
    <row r="72" spans="1:8" x14ac:dyDescent="0.3">
      <c r="A72">
        <v>71</v>
      </c>
      <c r="B72">
        <v>30</v>
      </c>
      <c r="C72">
        <v>1</v>
      </c>
      <c r="D72">
        <v>1</v>
      </c>
      <c r="E72" t="s">
        <v>0</v>
      </c>
      <c r="F72">
        <f>F71+(B72/SUM($B$62:$B$73))</f>
        <v>2020.9153005464427</v>
      </c>
      <c r="G72" t="str">
        <f t="shared" si="0"/>
        <v>nov</v>
      </c>
      <c r="H72">
        <f t="shared" si="1"/>
        <v>2020</v>
      </c>
    </row>
    <row r="73" spans="1:8" x14ac:dyDescent="0.3">
      <c r="A73">
        <v>72</v>
      </c>
      <c r="B73">
        <v>31</v>
      </c>
      <c r="C73">
        <v>1</v>
      </c>
      <c r="D73">
        <v>1</v>
      </c>
      <c r="E73" t="s">
        <v>0</v>
      </c>
      <c r="F73">
        <f>F72+(B73/SUM($B$62:$B$73))</f>
        <v>2020.9999999999945</v>
      </c>
      <c r="G73" t="str">
        <f t="shared" si="0"/>
        <v>dec</v>
      </c>
      <c r="H73">
        <f t="shared" si="1"/>
        <v>2020</v>
      </c>
    </row>
    <row r="74" spans="1:8" x14ac:dyDescent="0.3">
      <c r="A74">
        <v>73</v>
      </c>
      <c r="B74">
        <v>31</v>
      </c>
      <c r="C74">
        <v>1</v>
      </c>
      <c r="D74">
        <v>1</v>
      </c>
      <c r="E74" t="s">
        <v>0</v>
      </c>
      <c r="F74">
        <f>F73+(B74/SUM($B$74:$B$85))</f>
        <v>2021.0849315068438</v>
      </c>
      <c r="G74" t="str">
        <f t="shared" si="0"/>
        <v>jan</v>
      </c>
      <c r="H74">
        <f t="shared" si="1"/>
        <v>2021</v>
      </c>
    </row>
    <row r="75" spans="1:8" x14ac:dyDescent="0.3">
      <c r="A75">
        <v>74</v>
      </c>
      <c r="B75">
        <v>28</v>
      </c>
      <c r="C75">
        <v>1</v>
      </c>
      <c r="D75">
        <v>1</v>
      </c>
      <c r="E75" t="s">
        <v>0</v>
      </c>
      <c r="F75">
        <f>F74+(B75/SUM($B$74:$B$85))</f>
        <v>2021.1616438356109</v>
      </c>
      <c r="G75" t="str">
        <f t="shared" si="0"/>
        <v>feb</v>
      </c>
      <c r="H75">
        <f t="shared" si="1"/>
        <v>2021</v>
      </c>
    </row>
    <row r="76" spans="1:8" x14ac:dyDescent="0.3">
      <c r="A76">
        <v>75</v>
      </c>
      <c r="B76">
        <v>31</v>
      </c>
      <c r="C76">
        <v>1</v>
      </c>
      <c r="D76">
        <v>1</v>
      </c>
      <c r="E76" t="s">
        <v>0</v>
      </c>
      <c r="F76">
        <f>F75+(B76/SUM($B$74:$B$85))</f>
        <v>2021.2465753424601</v>
      </c>
      <c r="G76" t="str">
        <f t="shared" si="0"/>
        <v>mar</v>
      </c>
      <c r="H76">
        <f t="shared" si="1"/>
        <v>2021</v>
      </c>
    </row>
    <row r="77" spans="1:8" x14ac:dyDescent="0.3">
      <c r="A77">
        <v>76</v>
      </c>
      <c r="B77">
        <v>30</v>
      </c>
      <c r="C77">
        <v>1</v>
      </c>
      <c r="D77">
        <v>1</v>
      </c>
      <c r="E77" t="s">
        <v>0</v>
      </c>
      <c r="F77">
        <f>F76+(B77/SUM($B$74:$B$85))</f>
        <v>2021.328767123282</v>
      </c>
      <c r="G77" t="str">
        <f t="shared" si="0"/>
        <v>apr</v>
      </c>
      <c r="H77">
        <f t="shared" si="1"/>
        <v>2021</v>
      </c>
    </row>
    <row r="78" spans="1:8" x14ac:dyDescent="0.3">
      <c r="A78">
        <v>77</v>
      </c>
      <c r="B78">
        <v>31</v>
      </c>
      <c r="C78">
        <v>1</v>
      </c>
      <c r="D78">
        <v>1</v>
      </c>
      <c r="E78" t="s">
        <v>0</v>
      </c>
      <c r="F78">
        <f>F77+(B78/SUM($B$74:$B$85))</f>
        <v>2021.4136986301312</v>
      </c>
      <c r="G78" t="str">
        <f t="shared" si="0"/>
        <v>may</v>
      </c>
      <c r="H78">
        <f t="shared" si="1"/>
        <v>2021</v>
      </c>
    </row>
    <row r="79" spans="1:8" x14ac:dyDescent="0.3">
      <c r="A79">
        <v>78</v>
      </c>
      <c r="B79">
        <v>30</v>
      </c>
      <c r="C79">
        <v>1</v>
      </c>
      <c r="D79">
        <v>1</v>
      </c>
      <c r="E79" t="s">
        <v>0</v>
      </c>
      <c r="F79">
        <f>F78+(B79/SUM($B$74:$B$85))</f>
        <v>2021.4958904109531</v>
      </c>
      <c r="G79" t="str">
        <f t="shared" ref="G79:G142" si="2">G67</f>
        <v>jun</v>
      </c>
      <c r="H79">
        <f t="shared" ref="H79:H142" si="3">H67+1</f>
        <v>2021</v>
      </c>
    </row>
    <row r="80" spans="1:8" x14ac:dyDescent="0.3">
      <c r="A80">
        <v>79</v>
      </c>
      <c r="B80">
        <v>31</v>
      </c>
      <c r="C80">
        <v>1</v>
      </c>
      <c r="D80">
        <v>1</v>
      </c>
      <c r="E80" t="s">
        <v>0</v>
      </c>
      <c r="F80">
        <f>F79+(B80/SUM($B$74:$B$85))</f>
        <v>2021.5808219178023</v>
      </c>
      <c r="G80" t="str">
        <f t="shared" si="2"/>
        <v>jul</v>
      </c>
      <c r="H80">
        <f t="shared" si="3"/>
        <v>2021</v>
      </c>
    </row>
    <row r="81" spans="1:8" x14ac:dyDescent="0.3">
      <c r="A81">
        <v>80</v>
      </c>
      <c r="B81">
        <v>31</v>
      </c>
      <c r="C81">
        <v>1</v>
      </c>
      <c r="D81">
        <v>1</v>
      </c>
      <c r="E81" t="s">
        <v>0</v>
      </c>
      <c r="F81">
        <f>F80+(B81/SUM($B$74:$B$85))</f>
        <v>2021.6657534246515</v>
      </c>
      <c r="G81" t="str">
        <f t="shared" si="2"/>
        <v>aug</v>
      </c>
      <c r="H81">
        <f t="shared" si="3"/>
        <v>2021</v>
      </c>
    </row>
    <row r="82" spans="1:8" x14ac:dyDescent="0.3">
      <c r="A82">
        <v>81</v>
      </c>
      <c r="B82">
        <v>30</v>
      </c>
      <c r="C82">
        <v>1</v>
      </c>
      <c r="D82">
        <v>1</v>
      </c>
      <c r="E82" t="s">
        <v>0</v>
      </c>
      <c r="F82">
        <f>F81+(B82/SUM($B$74:$B$85))</f>
        <v>2021.7479452054733</v>
      </c>
      <c r="G82" t="str">
        <f t="shared" si="2"/>
        <v>sep</v>
      </c>
      <c r="H82">
        <f t="shared" si="3"/>
        <v>2021</v>
      </c>
    </row>
    <row r="83" spans="1:8" x14ac:dyDescent="0.3">
      <c r="A83">
        <v>82</v>
      </c>
      <c r="B83">
        <v>31</v>
      </c>
      <c r="C83">
        <v>1</v>
      </c>
      <c r="D83">
        <v>1</v>
      </c>
      <c r="E83" t="s">
        <v>0</v>
      </c>
      <c r="F83">
        <f>F82+(B83/SUM($B$74:$B$85))</f>
        <v>2021.8328767123226</v>
      </c>
      <c r="G83" t="str">
        <f t="shared" si="2"/>
        <v>oct</v>
      </c>
      <c r="H83">
        <f t="shared" si="3"/>
        <v>2021</v>
      </c>
    </row>
    <row r="84" spans="1:8" x14ac:dyDescent="0.3">
      <c r="A84">
        <v>83</v>
      </c>
      <c r="B84">
        <v>30</v>
      </c>
      <c r="C84">
        <v>1</v>
      </c>
      <c r="D84">
        <v>1</v>
      </c>
      <c r="E84" t="s">
        <v>0</v>
      </c>
      <c r="F84">
        <f>F83+(B84/SUM($B$74:$B$85))</f>
        <v>2021.9150684931444</v>
      </c>
      <c r="G84" t="str">
        <f t="shared" si="2"/>
        <v>nov</v>
      </c>
      <c r="H84">
        <f t="shared" si="3"/>
        <v>2021</v>
      </c>
    </row>
    <row r="85" spans="1:8" x14ac:dyDescent="0.3">
      <c r="A85">
        <v>84</v>
      </c>
      <c r="B85">
        <v>31</v>
      </c>
      <c r="C85">
        <v>1</v>
      </c>
      <c r="D85">
        <v>1</v>
      </c>
      <c r="E85" t="s">
        <v>0</v>
      </c>
      <c r="F85">
        <f>F84+(B85/SUM($B$74:$B$85))</f>
        <v>2021.9999999999936</v>
      </c>
      <c r="G85" t="str">
        <f t="shared" si="2"/>
        <v>dec</v>
      </c>
      <c r="H85">
        <f t="shared" si="3"/>
        <v>2021</v>
      </c>
    </row>
    <row r="86" spans="1:8" x14ac:dyDescent="0.3">
      <c r="A86">
        <v>85</v>
      </c>
      <c r="B86">
        <v>31</v>
      </c>
      <c r="C86">
        <v>1</v>
      </c>
      <c r="D86">
        <v>1</v>
      </c>
      <c r="E86" t="s">
        <v>0</v>
      </c>
      <c r="F86">
        <f>F85+(B86/SUM($B$86:$B$97))</f>
        <v>2022.0849315068428</v>
      </c>
      <c r="G86" t="str">
        <f t="shared" si="2"/>
        <v>jan</v>
      </c>
      <c r="H86">
        <f t="shared" si="3"/>
        <v>2022</v>
      </c>
    </row>
    <row r="87" spans="1:8" x14ac:dyDescent="0.3">
      <c r="A87">
        <v>86</v>
      </c>
      <c r="B87">
        <v>28</v>
      </c>
      <c r="C87">
        <v>1</v>
      </c>
      <c r="D87">
        <v>1</v>
      </c>
      <c r="E87" t="s">
        <v>0</v>
      </c>
      <c r="F87">
        <f>F86+(B87/SUM($B$86:$B$97))</f>
        <v>2022.16164383561</v>
      </c>
      <c r="G87" t="str">
        <f t="shared" si="2"/>
        <v>feb</v>
      </c>
      <c r="H87">
        <f t="shared" si="3"/>
        <v>2022</v>
      </c>
    </row>
    <row r="88" spans="1:8" x14ac:dyDescent="0.3">
      <c r="A88">
        <v>87</v>
      </c>
      <c r="B88">
        <v>31</v>
      </c>
      <c r="C88">
        <v>1</v>
      </c>
      <c r="D88">
        <v>1</v>
      </c>
      <c r="E88" t="s">
        <v>0</v>
      </c>
      <c r="F88">
        <f>F87+(B88/SUM($B$86:$B$97))</f>
        <v>2022.2465753424592</v>
      </c>
      <c r="G88" t="str">
        <f t="shared" si="2"/>
        <v>mar</v>
      </c>
      <c r="H88">
        <f t="shared" si="3"/>
        <v>2022</v>
      </c>
    </row>
    <row r="89" spans="1:8" x14ac:dyDescent="0.3">
      <c r="A89">
        <v>88</v>
      </c>
      <c r="B89">
        <v>30</v>
      </c>
      <c r="C89">
        <v>1</v>
      </c>
      <c r="D89">
        <v>1</v>
      </c>
      <c r="E89" t="s">
        <v>0</v>
      </c>
      <c r="F89">
        <f>F88+(B89/SUM($B$86:$B$97))</f>
        <v>2022.3287671232811</v>
      </c>
      <c r="G89" t="str">
        <f t="shared" si="2"/>
        <v>apr</v>
      </c>
      <c r="H89">
        <f t="shared" si="3"/>
        <v>2022</v>
      </c>
    </row>
    <row r="90" spans="1:8" x14ac:dyDescent="0.3">
      <c r="A90">
        <v>89</v>
      </c>
      <c r="B90">
        <v>31</v>
      </c>
      <c r="C90">
        <v>1</v>
      </c>
      <c r="D90">
        <v>1</v>
      </c>
      <c r="E90" t="s">
        <v>0</v>
      </c>
      <c r="F90">
        <f>F89+(B90/SUM($B$86:$B$97))</f>
        <v>2022.4136986301303</v>
      </c>
      <c r="G90" t="str">
        <f t="shared" si="2"/>
        <v>may</v>
      </c>
      <c r="H90">
        <f t="shared" si="3"/>
        <v>2022</v>
      </c>
    </row>
    <row r="91" spans="1:8" x14ac:dyDescent="0.3">
      <c r="A91">
        <v>90</v>
      </c>
      <c r="B91">
        <v>30</v>
      </c>
      <c r="C91">
        <v>1</v>
      </c>
      <c r="D91">
        <v>1</v>
      </c>
      <c r="E91" t="s">
        <v>0</v>
      </c>
      <c r="F91">
        <f>F90+(B91/SUM($B$86:$B$97))</f>
        <v>2022.4958904109521</v>
      </c>
      <c r="G91" t="str">
        <f t="shared" si="2"/>
        <v>jun</v>
      </c>
      <c r="H91">
        <f t="shared" si="3"/>
        <v>2022</v>
      </c>
    </row>
    <row r="92" spans="1:8" x14ac:dyDescent="0.3">
      <c r="A92">
        <v>91</v>
      </c>
      <c r="B92">
        <v>31</v>
      </c>
      <c r="C92">
        <v>1</v>
      </c>
      <c r="D92">
        <v>1</v>
      </c>
      <c r="E92" t="s">
        <v>0</v>
      </c>
      <c r="F92">
        <f>F91+(B92/SUM($B$86:$B$97))</f>
        <v>2022.5808219178014</v>
      </c>
      <c r="G92" t="str">
        <f t="shared" si="2"/>
        <v>jul</v>
      </c>
      <c r="H92">
        <f t="shared" si="3"/>
        <v>2022</v>
      </c>
    </row>
    <row r="93" spans="1:8" x14ac:dyDescent="0.3">
      <c r="A93">
        <v>92</v>
      </c>
      <c r="B93">
        <v>31</v>
      </c>
      <c r="C93">
        <v>1</v>
      </c>
      <c r="D93">
        <v>1</v>
      </c>
      <c r="E93" t="s">
        <v>0</v>
      </c>
      <c r="F93">
        <f>F92+(B93/SUM($B$86:$B$97))</f>
        <v>2022.6657534246506</v>
      </c>
      <c r="G93" t="str">
        <f t="shared" si="2"/>
        <v>aug</v>
      </c>
      <c r="H93">
        <f t="shared" si="3"/>
        <v>2022</v>
      </c>
    </row>
    <row r="94" spans="1:8" x14ac:dyDescent="0.3">
      <c r="A94">
        <v>93</v>
      </c>
      <c r="B94">
        <v>30</v>
      </c>
      <c r="C94">
        <v>1</v>
      </c>
      <c r="D94">
        <v>1</v>
      </c>
      <c r="E94" t="s">
        <v>0</v>
      </c>
      <c r="F94">
        <f>F93+(B94/SUM($B$86:$B$97))</f>
        <v>2022.7479452054724</v>
      </c>
      <c r="G94" t="str">
        <f t="shared" si="2"/>
        <v>sep</v>
      </c>
      <c r="H94">
        <f t="shared" si="3"/>
        <v>2022</v>
      </c>
    </row>
    <row r="95" spans="1:8" x14ac:dyDescent="0.3">
      <c r="A95">
        <v>94</v>
      </c>
      <c r="B95">
        <v>31</v>
      </c>
      <c r="C95">
        <v>1</v>
      </c>
      <c r="D95">
        <v>1</v>
      </c>
      <c r="E95" t="s">
        <v>0</v>
      </c>
      <c r="F95">
        <f>F94+(B95/SUM($B$86:$B$97))</f>
        <v>2022.8328767123216</v>
      </c>
      <c r="G95" t="str">
        <f t="shared" si="2"/>
        <v>oct</v>
      </c>
      <c r="H95">
        <f t="shared" si="3"/>
        <v>2022</v>
      </c>
    </row>
    <row r="96" spans="1:8" x14ac:dyDescent="0.3">
      <c r="A96">
        <v>95</v>
      </c>
      <c r="B96">
        <v>30</v>
      </c>
      <c r="C96">
        <v>1</v>
      </c>
      <c r="D96">
        <v>1</v>
      </c>
      <c r="E96" t="s">
        <v>0</v>
      </c>
      <c r="F96">
        <f>F95+(B96/SUM($B$86:$B$97))</f>
        <v>2022.9150684931435</v>
      </c>
      <c r="G96" t="str">
        <f t="shared" si="2"/>
        <v>nov</v>
      </c>
      <c r="H96">
        <f t="shared" si="3"/>
        <v>2022</v>
      </c>
    </row>
    <row r="97" spans="1:8" x14ac:dyDescent="0.3">
      <c r="A97">
        <v>96</v>
      </c>
      <c r="B97">
        <v>31</v>
      </c>
      <c r="C97">
        <v>1</v>
      </c>
      <c r="D97">
        <v>1</v>
      </c>
      <c r="E97" t="s">
        <v>0</v>
      </c>
      <c r="F97">
        <f>F96+(B97/SUM($B$86:$B$97))</f>
        <v>2022.9999999999927</v>
      </c>
      <c r="G97" t="str">
        <f t="shared" si="2"/>
        <v>dec</v>
      </c>
      <c r="H97">
        <f t="shared" si="3"/>
        <v>2022</v>
      </c>
    </row>
    <row r="98" spans="1:8" x14ac:dyDescent="0.3">
      <c r="A98">
        <v>97</v>
      </c>
      <c r="B98">
        <v>31</v>
      </c>
      <c r="C98">
        <v>1</v>
      </c>
      <c r="D98">
        <v>1</v>
      </c>
      <c r="E98" t="s">
        <v>0</v>
      </c>
      <c r="F98">
        <f>F97+(B98/SUM($B$98:$B$109))</f>
        <v>2023.0849315068419</v>
      </c>
      <c r="G98" t="str">
        <f t="shared" si="2"/>
        <v>jan</v>
      </c>
      <c r="H98">
        <f t="shared" si="3"/>
        <v>2023</v>
      </c>
    </row>
    <row r="99" spans="1:8" x14ac:dyDescent="0.3">
      <c r="A99">
        <v>98</v>
      </c>
      <c r="B99">
        <v>28</v>
      </c>
      <c r="C99">
        <v>1</v>
      </c>
      <c r="D99">
        <v>1</v>
      </c>
      <c r="E99" t="s">
        <v>0</v>
      </c>
      <c r="F99">
        <f>F98+(B99/SUM($B$98:$B$109))</f>
        <v>2023.1616438356091</v>
      </c>
      <c r="G99" t="str">
        <f t="shared" si="2"/>
        <v>feb</v>
      </c>
      <c r="H99">
        <f t="shared" si="3"/>
        <v>2023</v>
      </c>
    </row>
    <row r="100" spans="1:8" x14ac:dyDescent="0.3">
      <c r="A100">
        <v>99</v>
      </c>
      <c r="B100">
        <v>31</v>
      </c>
      <c r="C100">
        <v>1</v>
      </c>
      <c r="D100">
        <v>1</v>
      </c>
      <c r="E100" t="s">
        <v>0</v>
      </c>
      <c r="F100">
        <f>F99+(B100/SUM($B$98:$B$109))</f>
        <v>2023.2465753424583</v>
      </c>
      <c r="G100" t="str">
        <f t="shared" si="2"/>
        <v>mar</v>
      </c>
      <c r="H100">
        <f t="shared" si="3"/>
        <v>2023</v>
      </c>
    </row>
    <row r="101" spans="1:8" x14ac:dyDescent="0.3">
      <c r="A101">
        <v>100</v>
      </c>
      <c r="B101">
        <v>30</v>
      </c>
      <c r="C101">
        <v>1</v>
      </c>
      <c r="D101">
        <v>1</v>
      </c>
      <c r="E101" t="s">
        <v>0</v>
      </c>
      <c r="F101">
        <f>F100+(B101/SUM($B$98:$B$109))</f>
        <v>2023.3287671232802</v>
      </c>
      <c r="G101" t="str">
        <f t="shared" si="2"/>
        <v>apr</v>
      </c>
      <c r="H101">
        <f t="shared" si="3"/>
        <v>2023</v>
      </c>
    </row>
    <row r="102" spans="1:8" x14ac:dyDescent="0.3">
      <c r="A102">
        <v>101</v>
      </c>
      <c r="B102">
        <v>31</v>
      </c>
      <c r="C102">
        <v>1</v>
      </c>
      <c r="D102">
        <v>1</v>
      </c>
      <c r="E102" t="s">
        <v>0</v>
      </c>
      <c r="F102">
        <f>F101+(B102/SUM($B$98:$B$109))</f>
        <v>2023.4136986301294</v>
      </c>
      <c r="G102" t="str">
        <f t="shared" si="2"/>
        <v>may</v>
      </c>
      <c r="H102">
        <f t="shared" si="3"/>
        <v>2023</v>
      </c>
    </row>
    <row r="103" spans="1:8" x14ac:dyDescent="0.3">
      <c r="A103">
        <v>102</v>
      </c>
      <c r="B103">
        <v>30</v>
      </c>
      <c r="C103">
        <v>1</v>
      </c>
      <c r="D103">
        <v>1</v>
      </c>
      <c r="E103" t="s">
        <v>0</v>
      </c>
      <c r="F103">
        <f>F102+(B103/SUM($B$98:$B$109))</f>
        <v>2023.4958904109512</v>
      </c>
      <c r="G103" t="str">
        <f t="shared" si="2"/>
        <v>jun</v>
      </c>
      <c r="H103">
        <f t="shared" si="3"/>
        <v>2023</v>
      </c>
    </row>
    <row r="104" spans="1:8" x14ac:dyDescent="0.3">
      <c r="A104">
        <v>103</v>
      </c>
      <c r="B104">
        <v>31</v>
      </c>
      <c r="C104">
        <v>1</v>
      </c>
      <c r="D104">
        <v>1</v>
      </c>
      <c r="E104" t="s">
        <v>0</v>
      </c>
      <c r="F104">
        <f>F103+(B104/SUM($B$98:$B$109))</f>
        <v>2023.5808219178004</v>
      </c>
      <c r="G104" t="str">
        <f t="shared" si="2"/>
        <v>jul</v>
      </c>
      <c r="H104">
        <f t="shared" si="3"/>
        <v>2023</v>
      </c>
    </row>
    <row r="105" spans="1:8" x14ac:dyDescent="0.3">
      <c r="A105">
        <v>104</v>
      </c>
      <c r="B105">
        <v>31</v>
      </c>
      <c r="C105">
        <v>1</v>
      </c>
      <c r="D105">
        <v>1</v>
      </c>
      <c r="E105" t="s">
        <v>0</v>
      </c>
      <c r="F105">
        <f>F104+(B105/SUM($B$98:$B$109))</f>
        <v>2023.6657534246497</v>
      </c>
      <c r="G105" t="str">
        <f t="shared" si="2"/>
        <v>aug</v>
      </c>
      <c r="H105">
        <f t="shared" si="3"/>
        <v>2023</v>
      </c>
    </row>
    <row r="106" spans="1:8" x14ac:dyDescent="0.3">
      <c r="A106">
        <v>105</v>
      </c>
      <c r="B106">
        <v>30</v>
      </c>
      <c r="C106">
        <v>1</v>
      </c>
      <c r="D106">
        <v>1</v>
      </c>
      <c r="E106" t="s">
        <v>0</v>
      </c>
      <c r="F106">
        <f>F105+(B106/SUM($B$98:$B$109))</f>
        <v>2023.7479452054715</v>
      </c>
      <c r="G106" t="str">
        <f t="shared" si="2"/>
        <v>sep</v>
      </c>
      <c r="H106">
        <f t="shared" si="3"/>
        <v>2023</v>
      </c>
    </row>
    <row r="107" spans="1:8" x14ac:dyDescent="0.3">
      <c r="A107">
        <v>106</v>
      </c>
      <c r="B107">
        <v>31</v>
      </c>
      <c r="C107">
        <v>1</v>
      </c>
      <c r="D107">
        <v>1</v>
      </c>
      <c r="E107" t="s">
        <v>0</v>
      </c>
      <c r="F107">
        <f>F106+(B107/SUM($B$98:$B$109))</f>
        <v>2023.8328767123207</v>
      </c>
      <c r="G107" t="str">
        <f t="shared" si="2"/>
        <v>oct</v>
      </c>
      <c r="H107">
        <f t="shared" si="3"/>
        <v>2023</v>
      </c>
    </row>
    <row r="108" spans="1:8" x14ac:dyDescent="0.3">
      <c r="A108">
        <v>107</v>
      </c>
      <c r="B108">
        <v>30</v>
      </c>
      <c r="C108">
        <v>1</v>
      </c>
      <c r="D108">
        <v>1</v>
      </c>
      <c r="E108" t="s">
        <v>0</v>
      </c>
      <c r="F108">
        <f>F107+(B108/SUM($B$98:$B$109))</f>
        <v>2023.9150684931426</v>
      </c>
      <c r="G108" t="str">
        <f t="shared" si="2"/>
        <v>nov</v>
      </c>
      <c r="H108">
        <f t="shared" si="3"/>
        <v>2023</v>
      </c>
    </row>
    <row r="109" spans="1:8" x14ac:dyDescent="0.3">
      <c r="A109">
        <v>108</v>
      </c>
      <c r="B109">
        <v>31</v>
      </c>
      <c r="C109">
        <v>1</v>
      </c>
      <c r="D109">
        <v>1</v>
      </c>
      <c r="E109" t="s">
        <v>0</v>
      </c>
      <c r="F109">
        <f>F108+(B109/SUM($B$98:$B$109))</f>
        <v>2023.9999999999918</v>
      </c>
      <c r="G109" t="str">
        <f t="shared" si="2"/>
        <v>dec</v>
      </c>
      <c r="H109">
        <f t="shared" si="3"/>
        <v>2023</v>
      </c>
    </row>
    <row r="110" spans="1:8" x14ac:dyDescent="0.3">
      <c r="A110">
        <v>109</v>
      </c>
      <c r="B110">
        <v>31</v>
      </c>
      <c r="C110">
        <v>1</v>
      </c>
      <c r="D110">
        <v>1</v>
      </c>
      <c r="E110" t="s">
        <v>0</v>
      </c>
      <c r="F110">
        <f>F109+(B110/SUM($B$110:$B$121))</f>
        <v>2024.0846994535436</v>
      </c>
      <c r="G110" t="str">
        <f t="shared" si="2"/>
        <v>jan</v>
      </c>
      <c r="H110">
        <f t="shared" si="3"/>
        <v>2024</v>
      </c>
    </row>
    <row r="111" spans="1:8" x14ac:dyDescent="0.3">
      <c r="A111">
        <v>110</v>
      </c>
      <c r="B111">
        <v>29</v>
      </c>
      <c r="C111">
        <v>1</v>
      </c>
      <c r="D111">
        <v>1</v>
      </c>
      <c r="E111" t="s">
        <v>0</v>
      </c>
      <c r="F111">
        <f>F110+(B111/SUM($B$110:$B$121))</f>
        <v>2024.1639344262212</v>
      </c>
      <c r="G111" t="str">
        <f t="shared" si="2"/>
        <v>feb</v>
      </c>
      <c r="H111">
        <f t="shared" si="3"/>
        <v>2024</v>
      </c>
    </row>
    <row r="112" spans="1:8" x14ac:dyDescent="0.3">
      <c r="A112">
        <v>111</v>
      </c>
      <c r="B112">
        <v>31</v>
      </c>
      <c r="C112">
        <v>1</v>
      </c>
      <c r="D112">
        <v>1</v>
      </c>
      <c r="E112" t="s">
        <v>0</v>
      </c>
      <c r="F112">
        <f>F111+(B112/SUM($B$110:$B$121))</f>
        <v>2024.248633879773</v>
      </c>
      <c r="G112" t="str">
        <f t="shared" si="2"/>
        <v>mar</v>
      </c>
      <c r="H112">
        <f t="shared" si="3"/>
        <v>2024</v>
      </c>
    </row>
    <row r="113" spans="1:8" x14ac:dyDescent="0.3">
      <c r="A113">
        <v>112</v>
      </c>
      <c r="B113">
        <v>30</v>
      </c>
      <c r="C113">
        <v>1</v>
      </c>
      <c r="D113">
        <v>1</v>
      </c>
      <c r="E113" t="s">
        <v>0</v>
      </c>
      <c r="F113">
        <f>F112+(B113/SUM($B$110:$B$121))</f>
        <v>2024.3306010928877</v>
      </c>
      <c r="G113" t="str">
        <f t="shared" si="2"/>
        <v>apr</v>
      </c>
      <c r="H113">
        <f t="shared" si="3"/>
        <v>2024</v>
      </c>
    </row>
    <row r="114" spans="1:8" x14ac:dyDescent="0.3">
      <c r="A114">
        <v>113</v>
      </c>
      <c r="B114">
        <v>31</v>
      </c>
      <c r="C114">
        <v>1</v>
      </c>
      <c r="D114">
        <v>1</v>
      </c>
      <c r="E114" t="s">
        <v>0</v>
      </c>
      <c r="F114">
        <f>F113+(B114/SUM($B$110:$B$121))</f>
        <v>2024.4153005464395</v>
      </c>
      <c r="G114" t="str">
        <f t="shared" si="2"/>
        <v>may</v>
      </c>
      <c r="H114">
        <f t="shared" si="3"/>
        <v>2024</v>
      </c>
    </row>
    <row r="115" spans="1:8" x14ac:dyDescent="0.3">
      <c r="A115">
        <v>114</v>
      </c>
      <c r="B115">
        <v>30</v>
      </c>
      <c r="C115">
        <v>1</v>
      </c>
      <c r="D115">
        <v>1</v>
      </c>
      <c r="E115" t="s">
        <v>0</v>
      </c>
      <c r="F115">
        <f>F114+(B115/SUM($B$110:$B$121))</f>
        <v>2024.4972677595542</v>
      </c>
      <c r="G115" t="str">
        <f t="shared" si="2"/>
        <v>jun</v>
      </c>
      <c r="H115">
        <f t="shared" si="3"/>
        <v>2024</v>
      </c>
    </row>
    <row r="116" spans="1:8" x14ac:dyDescent="0.3">
      <c r="A116">
        <v>115</v>
      </c>
      <c r="B116">
        <v>31</v>
      </c>
      <c r="C116">
        <v>1</v>
      </c>
      <c r="D116">
        <v>1</v>
      </c>
      <c r="E116" t="s">
        <v>0</v>
      </c>
      <c r="F116">
        <f>F115+(B116/SUM($B$110:$B$121))</f>
        <v>2024.5819672131061</v>
      </c>
      <c r="G116" t="str">
        <f t="shared" si="2"/>
        <v>jul</v>
      </c>
      <c r="H116">
        <f t="shared" si="3"/>
        <v>2024</v>
      </c>
    </row>
    <row r="117" spans="1:8" x14ac:dyDescent="0.3">
      <c r="A117">
        <v>116</v>
      </c>
      <c r="B117">
        <v>31</v>
      </c>
      <c r="C117">
        <v>1</v>
      </c>
      <c r="D117">
        <v>1</v>
      </c>
      <c r="E117" t="s">
        <v>0</v>
      </c>
      <c r="F117">
        <f>F116+(B117/SUM($B$110:$B$121))</f>
        <v>2024.6666666666579</v>
      </c>
      <c r="G117" t="str">
        <f t="shared" si="2"/>
        <v>aug</v>
      </c>
      <c r="H117">
        <f t="shared" si="3"/>
        <v>2024</v>
      </c>
    </row>
    <row r="118" spans="1:8" x14ac:dyDescent="0.3">
      <c r="A118">
        <v>117</v>
      </c>
      <c r="B118">
        <v>30</v>
      </c>
      <c r="C118">
        <v>1</v>
      </c>
      <c r="D118">
        <v>1</v>
      </c>
      <c r="E118" t="s">
        <v>0</v>
      </c>
      <c r="F118">
        <f>F117+(B118/SUM($B$110:$B$121))</f>
        <v>2024.7486338797726</v>
      </c>
      <c r="G118" t="str">
        <f t="shared" si="2"/>
        <v>sep</v>
      </c>
      <c r="H118">
        <f t="shared" si="3"/>
        <v>2024</v>
      </c>
    </row>
    <row r="119" spans="1:8" x14ac:dyDescent="0.3">
      <c r="A119">
        <v>118</v>
      </c>
      <c r="B119">
        <v>31</v>
      </c>
      <c r="C119">
        <v>1</v>
      </c>
      <c r="D119">
        <v>1</v>
      </c>
      <c r="E119" t="s">
        <v>0</v>
      </c>
      <c r="F119">
        <f>F118+(B119/SUM($B$110:$B$121))</f>
        <v>2024.8333333333244</v>
      </c>
      <c r="G119" t="str">
        <f t="shared" si="2"/>
        <v>oct</v>
      </c>
      <c r="H119">
        <f t="shared" si="3"/>
        <v>2024</v>
      </c>
    </row>
    <row r="120" spans="1:8" x14ac:dyDescent="0.3">
      <c r="A120">
        <v>119</v>
      </c>
      <c r="B120">
        <v>30</v>
      </c>
      <c r="C120">
        <v>1</v>
      </c>
      <c r="D120">
        <v>1</v>
      </c>
      <c r="E120" t="s">
        <v>0</v>
      </c>
      <c r="F120">
        <f>F119+(B120/SUM($B$110:$B$121))</f>
        <v>2024.9153005464391</v>
      </c>
      <c r="G120" t="str">
        <f t="shared" si="2"/>
        <v>nov</v>
      </c>
      <c r="H120">
        <f t="shared" si="3"/>
        <v>2024</v>
      </c>
    </row>
    <row r="121" spans="1:8" x14ac:dyDescent="0.3">
      <c r="A121">
        <v>120</v>
      </c>
      <c r="B121">
        <v>31</v>
      </c>
      <c r="C121">
        <v>1</v>
      </c>
      <c r="D121">
        <v>1</v>
      </c>
      <c r="E121" t="s">
        <v>0</v>
      </c>
      <c r="F121">
        <f>F120+(B121/SUM($B$110:$B$121))</f>
        <v>2024.9999999999909</v>
      </c>
      <c r="G121" t="str">
        <f t="shared" si="2"/>
        <v>dec</v>
      </c>
      <c r="H121">
        <f t="shared" si="3"/>
        <v>2024</v>
      </c>
    </row>
    <row r="122" spans="1:8" x14ac:dyDescent="0.3">
      <c r="A122">
        <v>121</v>
      </c>
      <c r="B122">
        <v>31</v>
      </c>
      <c r="C122">
        <v>1</v>
      </c>
      <c r="D122">
        <v>1</v>
      </c>
      <c r="E122" t="s">
        <v>0</v>
      </c>
      <c r="F122">
        <f>F121+(B122/SUM($B$122:$B$133))</f>
        <v>2025.0849315068401</v>
      </c>
      <c r="G122" t="str">
        <f t="shared" si="2"/>
        <v>jan</v>
      </c>
      <c r="H122">
        <f t="shared" si="3"/>
        <v>2025</v>
      </c>
    </row>
    <row r="123" spans="1:8" x14ac:dyDescent="0.3">
      <c r="A123">
        <v>122</v>
      </c>
      <c r="B123">
        <v>28</v>
      </c>
      <c r="C123">
        <v>1</v>
      </c>
      <c r="D123">
        <v>1</v>
      </c>
      <c r="E123" t="s">
        <v>0</v>
      </c>
      <c r="F123">
        <f>F122+(B123/SUM($B$122:$B$133))</f>
        <v>2025.1616438356073</v>
      </c>
      <c r="G123" t="str">
        <f t="shared" si="2"/>
        <v>feb</v>
      </c>
      <c r="H123">
        <f t="shared" si="3"/>
        <v>2025</v>
      </c>
    </row>
    <row r="124" spans="1:8" x14ac:dyDescent="0.3">
      <c r="A124">
        <v>123</v>
      </c>
      <c r="B124">
        <v>31</v>
      </c>
      <c r="C124">
        <v>1</v>
      </c>
      <c r="D124">
        <v>1</v>
      </c>
      <c r="E124" t="s">
        <v>0</v>
      </c>
      <c r="F124">
        <f>F123+(B124/SUM($B$122:$B$133))</f>
        <v>2025.2465753424565</v>
      </c>
      <c r="G124" t="str">
        <f t="shared" si="2"/>
        <v>mar</v>
      </c>
      <c r="H124">
        <f t="shared" si="3"/>
        <v>2025</v>
      </c>
    </row>
    <row r="125" spans="1:8" x14ac:dyDescent="0.3">
      <c r="A125">
        <v>124</v>
      </c>
      <c r="B125">
        <v>30</v>
      </c>
      <c r="C125">
        <v>1</v>
      </c>
      <c r="D125">
        <v>1</v>
      </c>
      <c r="E125" t="s">
        <v>0</v>
      </c>
      <c r="F125">
        <f>F124+(B125/SUM($B$122:$B$133))</f>
        <v>2025.3287671232783</v>
      </c>
      <c r="G125" t="str">
        <f t="shared" si="2"/>
        <v>apr</v>
      </c>
      <c r="H125">
        <f t="shared" si="3"/>
        <v>2025</v>
      </c>
    </row>
    <row r="126" spans="1:8" x14ac:dyDescent="0.3">
      <c r="A126">
        <v>125</v>
      </c>
      <c r="B126">
        <v>31</v>
      </c>
      <c r="C126">
        <v>1</v>
      </c>
      <c r="D126">
        <v>1</v>
      </c>
      <c r="E126" t="s">
        <v>0</v>
      </c>
      <c r="F126">
        <f>F125+(B126/SUM($B$122:$B$133))</f>
        <v>2025.4136986301276</v>
      </c>
      <c r="G126" t="str">
        <f t="shared" si="2"/>
        <v>may</v>
      </c>
      <c r="H126">
        <f t="shared" si="3"/>
        <v>2025</v>
      </c>
    </row>
    <row r="127" spans="1:8" x14ac:dyDescent="0.3">
      <c r="A127">
        <v>126</v>
      </c>
      <c r="B127">
        <v>30</v>
      </c>
      <c r="C127">
        <v>1</v>
      </c>
      <c r="D127">
        <v>1</v>
      </c>
      <c r="E127" t="s">
        <v>0</v>
      </c>
      <c r="F127">
        <f>F126+(B127/SUM($B$122:$B$133))</f>
        <v>2025.4958904109494</v>
      </c>
      <c r="G127" t="str">
        <f t="shared" si="2"/>
        <v>jun</v>
      </c>
      <c r="H127">
        <f t="shared" si="3"/>
        <v>2025</v>
      </c>
    </row>
    <row r="128" spans="1:8" x14ac:dyDescent="0.3">
      <c r="A128">
        <v>127</v>
      </c>
      <c r="B128">
        <v>31</v>
      </c>
      <c r="C128">
        <v>1</v>
      </c>
      <c r="D128">
        <v>1</v>
      </c>
      <c r="E128" t="s">
        <v>0</v>
      </c>
      <c r="F128">
        <f>F127+(B128/SUM($B$122:$B$133))</f>
        <v>2025.5808219177986</v>
      </c>
      <c r="G128" t="str">
        <f t="shared" si="2"/>
        <v>jul</v>
      </c>
      <c r="H128">
        <f t="shared" si="3"/>
        <v>2025</v>
      </c>
    </row>
    <row r="129" spans="1:8" x14ac:dyDescent="0.3">
      <c r="A129">
        <v>128</v>
      </c>
      <c r="B129">
        <v>31</v>
      </c>
      <c r="C129">
        <v>1</v>
      </c>
      <c r="D129">
        <v>1</v>
      </c>
      <c r="E129" t="s">
        <v>0</v>
      </c>
      <c r="F129">
        <f>F128+(B129/SUM($B$122:$B$133))</f>
        <v>2025.6657534246478</v>
      </c>
      <c r="G129" t="str">
        <f t="shared" si="2"/>
        <v>aug</v>
      </c>
      <c r="H129">
        <f t="shared" si="3"/>
        <v>2025</v>
      </c>
    </row>
    <row r="130" spans="1:8" x14ac:dyDescent="0.3">
      <c r="A130">
        <v>129</v>
      </c>
      <c r="B130">
        <v>30</v>
      </c>
      <c r="C130">
        <v>1</v>
      </c>
      <c r="D130">
        <v>1</v>
      </c>
      <c r="E130" t="s">
        <v>0</v>
      </c>
      <c r="F130">
        <f>F129+(B130/SUM($B$122:$B$133))</f>
        <v>2025.7479452054697</v>
      </c>
      <c r="G130" t="str">
        <f t="shared" si="2"/>
        <v>sep</v>
      </c>
      <c r="H130">
        <f t="shared" si="3"/>
        <v>2025</v>
      </c>
    </row>
    <row r="131" spans="1:8" x14ac:dyDescent="0.3">
      <c r="A131">
        <v>130</v>
      </c>
      <c r="B131">
        <v>31</v>
      </c>
      <c r="C131">
        <v>1</v>
      </c>
      <c r="D131">
        <v>1</v>
      </c>
      <c r="E131" t="s">
        <v>0</v>
      </c>
      <c r="F131">
        <f>F130+(B131/SUM($B$122:$B$133))</f>
        <v>2025.8328767123189</v>
      </c>
      <c r="G131" t="str">
        <f t="shared" si="2"/>
        <v>oct</v>
      </c>
      <c r="H131">
        <f t="shared" si="3"/>
        <v>2025</v>
      </c>
    </row>
    <row r="132" spans="1:8" x14ac:dyDescent="0.3">
      <c r="A132">
        <v>131</v>
      </c>
      <c r="B132">
        <v>30</v>
      </c>
      <c r="C132">
        <v>1</v>
      </c>
      <c r="D132">
        <v>1</v>
      </c>
      <c r="E132" t="s">
        <v>0</v>
      </c>
      <c r="F132">
        <f>F131+(B132/SUM($B$122:$B$133))</f>
        <v>2025.9150684931408</v>
      </c>
      <c r="G132" t="str">
        <f t="shared" si="2"/>
        <v>nov</v>
      </c>
      <c r="H132">
        <f t="shared" si="3"/>
        <v>2025</v>
      </c>
    </row>
    <row r="133" spans="1:8" x14ac:dyDescent="0.3">
      <c r="A133">
        <v>132</v>
      </c>
      <c r="B133">
        <v>31</v>
      </c>
      <c r="C133">
        <v>1</v>
      </c>
      <c r="D133">
        <v>1</v>
      </c>
      <c r="E133" t="s">
        <v>0</v>
      </c>
      <c r="F133">
        <f>F132+(B133/SUM($B$122:$B$133))</f>
        <v>2025.99999999999</v>
      </c>
      <c r="G133" t="str">
        <f t="shared" si="2"/>
        <v>dec</v>
      </c>
      <c r="H133">
        <f t="shared" si="3"/>
        <v>2025</v>
      </c>
    </row>
    <row r="134" spans="1:8" x14ac:dyDescent="0.3">
      <c r="A134">
        <v>133</v>
      </c>
      <c r="B134">
        <v>31</v>
      </c>
      <c r="C134">
        <v>1</v>
      </c>
      <c r="D134">
        <v>1</v>
      </c>
      <c r="E134" t="s">
        <v>0</v>
      </c>
      <c r="F134">
        <f>F133+(B134/SUM($B$134:$B$145))</f>
        <v>2026.0849315068392</v>
      </c>
      <c r="G134" t="str">
        <f t="shared" si="2"/>
        <v>jan</v>
      </c>
      <c r="H134">
        <f t="shared" si="3"/>
        <v>2026</v>
      </c>
    </row>
    <row r="135" spans="1:8" x14ac:dyDescent="0.3">
      <c r="A135">
        <v>134</v>
      </c>
      <c r="B135">
        <v>28</v>
      </c>
      <c r="C135">
        <v>1</v>
      </c>
      <c r="D135">
        <v>1</v>
      </c>
      <c r="E135" t="s">
        <v>0</v>
      </c>
      <c r="F135">
        <f>F134+(B135/SUM($B$134:$B$145))</f>
        <v>2026.1616438356064</v>
      </c>
      <c r="G135" t="str">
        <f t="shared" si="2"/>
        <v>feb</v>
      </c>
      <c r="H135">
        <f t="shared" si="3"/>
        <v>2026</v>
      </c>
    </row>
    <row r="136" spans="1:8" x14ac:dyDescent="0.3">
      <c r="A136">
        <v>135</v>
      </c>
      <c r="B136">
        <v>31</v>
      </c>
      <c r="C136">
        <v>1</v>
      </c>
      <c r="D136">
        <v>1</v>
      </c>
      <c r="E136" t="s">
        <v>0</v>
      </c>
      <c r="F136">
        <f>F135+(B136/SUM($B$134:$B$145))</f>
        <v>2026.2465753424556</v>
      </c>
      <c r="G136" t="str">
        <f t="shared" si="2"/>
        <v>mar</v>
      </c>
      <c r="H136">
        <f t="shared" si="3"/>
        <v>2026</v>
      </c>
    </row>
    <row r="137" spans="1:8" x14ac:dyDescent="0.3">
      <c r="A137">
        <v>136</v>
      </c>
      <c r="B137">
        <v>30</v>
      </c>
      <c r="C137">
        <v>1</v>
      </c>
      <c r="D137">
        <v>1</v>
      </c>
      <c r="E137" t="s">
        <v>0</v>
      </c>
      <c r="F137">
        <f>F136+(B137/SUM($B$134:$B$145))</f>
        <v>2026.3287671232774</v>
      </c>
      <c r="G137" t="str">
        <f t="shared" si="2"/>
        <v>apr</v>
      </c>
      <c r="H137">
        <f t="shared" si="3"/>
        <v>2026</v>
      </c>
    </row>
    <row r="138" spans="1:8" x14ac:dyDescent="0.3">
      <c r="A138">
        <v>137</v>
      </c>
      <c r="B138">
        <v>31</v>
      </c>
      <c r="C138">
        <v>1</v>
      </c>
      <c r="D138">
        <v>1</v>
      </c>
      <c r="E138" t="s">
        <v>0</v>
      </c>
      <c r="F138">
        <f>F137+(B138/SUM($B$134:$B$145))</f>
        <v>2026.4136986301266</v>
      </c>
      <c r="G138" t="str">
        <f t="shared" si="2"/>
        <v>may</v>
      </c>
      <c r="H138">
        <f t="shared" si="3"/>
        <v>2026</v>
      </c>
    </row>
    <row r="139" spans="1:8" x14ac:dyDescent="0.3">
      <c r="A139">
        <v>138</v>
      </c>
      <c r="B139">
        <v>30</v>
      </c>
      <c r="C139">
        <v>1</v>
      </c>
      <c r="D139">
        <v>1</v>
      </c>
      <c r="E139" t="s">
        <v>0</v>
      </c>
      <c r="F139">
        <f>F138+(B139/SUM($B$134:$B$145))</f>
        <v>2026.4958904109485</v>
      </c>
      <c r="G139" t="str">
        <f t="shared" si="2"/>
        <v>jun</v>
      </c>
      <c r="H139">
        <f t="shared" si="3"/>
        <v>2026</v>
      </c>
    </row>
    <row r="140" spans="1:8" x14ac:dyDescent="0.3">
      <c r="A140">
        <v>139</v>
      </c>
      <c r="B140">
        <v>31</v>
      </c>
      <c r="C140">
        <v>1</v>
      </c>
      <c r="D140">
        <v>1</v>
      </c>
      <c r="E140" t="s">
        <v>0</v>
      </c>
      <c r="F140">
        <f>F139+(B140/SUM($B$134:$B$145))</f>
        <v>2026.5808219177977</v>
      </c>
      <c r="G140" t="str">
        <f t="shared" si="2"/>
        <v>jul</v>
      </c>
      <c r="H140">
        <f t="shared" si="3"/>
        <v>2026</v>
      </c>
    </row>
    <row r="141" spans="1:8" x14ac:dyDescent="0.3">
      <c r="A141">
        <v>140</v>
      </c>
      <c r="B141">
        <v>31</v>
      </c>
      <c r="C141">
        <v>1</v>
      </c>
      <c r="D141">
        <v>1</v>
      </c>
      <c r="E141" t="s">
        <v>0</v>
      </c>
      <c r="F141">
        <f>F140+(B141/SUM($B$134:$B$145))</f>
        <v>2026.6657534246469</v>
      </c>
      <c r="G141" t="str">
        <f t="shared" si="2"/>
        <v>aug</v>
      </c>
      <c r="H141">
        <f t="shared" si="3"/>
        <v>2026</v>
      </c>
    </row>
    <row r="142" spans="1:8" x14ac:dyDescent="0.3">
      <c r="A142">
        <v>141</v>
      </c>
      <c r="B142">
        <v>30</v>
      </c>
      <c r="C142">
        <v>1</v>
      </c>
      <c r="D142">
        <v>1</v>
      </c>
      <c r="E142" t="s">
        <v>0</v>
      </c>
      <c r="F142">
        <f>F141+(B142/SUM($B$134:$B$145))</f>
        <v>2026.7479452054688</v>
      </c>
      <c r="G142" t="str">
        <f t="shared" si="2"/>
        <v>sep</v>
      </c>
      <c r="H142">
        <f t="shared" si="3"/>
        <v>2026</v>
      </c>
    </row>
    <row r="143" spans="1:8" x14ac:dyDescent="0.3">
      <c r="A143">
        <v>142</v>
      </c>
      <c r="B143">
        <v>31</v>
      </c>
      <c r="C143">
        <v>1</v>
      </c>
      <c r="D143">
        <v>1</v>
      </c>
      <c r="E143" t="s">
        <v>0</v>
      </c>
      <c r="F143">
        <f>F142+(B143/SUM($B$134:$B$145))</f>
        <v>2026.832876712318</v>
      </c>
      <c r="G143" t="str">
        <f t="shared" ref="G143:G154" si="4">G131</f>
        <v>oct</v>
      </c>
      <c r="H143">
        <f t="shared" ref="H143:H154" si="5">H131+1</f>
        <v>2026</v>
      </c>
    </row>
    <row r="144" spans="1:8" x14ac:dyDescent="0.3">
      <c r="A144">
        <v>143</v>
      </c>
      <c r="B144">
        <v>30</v>
      </c>
      <c r="C144">
        <v>1</v>
      </c>
      <c r="D144">
        <v>1</v>
      </c>
      <c r="E144" t="s">
        <v>0</v>
      </c>
      <c r="F144">
        <f>F143+(B144/SUM($B$134:$B$145))</f>
        <v>2026.9150684931399</v>
      </c>
      <c r="G144" t="str">
        <f t="shared" si="4"/>
        <v>nov</v>
      </c>
      <c r="H144">
        <f t="shared" si="5"/>
        <v>2026</v>
      </c>
    </row>
    <row r="145" spans="1:8" x14ac:dyDescent="0.3">
      <c r="A145">
        <v>144</v>
      </c>
      <c r="B145">
        <v>31</v>
      </c>
      <c r="C145">
        <v>1</v>
      </c>
      <c r="D145">
        <v>1</v>
      </c>
      <c r="E145" t="s">
        <v>0</v>
      </c>
      <c r="F145">
        <f>F144+(B145/SUM($B$134:$B$145))</f>
        <v>2026.9999999999891</v>
      </c>
      <c r="G145" t="str">
        <f t="shared" si="4"/>
        <v>dec</v>
      </c>
      <c r="H145">
        <f t="shared" si="5"/>
        <v>2026</v>
      </c>
    </row>
    <row r="146" spans="1:8" x14ac:dyDescent="0.3">
      <c r="A146">
        <v>145</v>
      </c>
      <c r="B146">
        <v>31</v>
      </c>
      <c r="C146">
        <v>1</v>
      </c>
      <c r="D146">
        <v>1</v>
      </c>
      <c r="E146" t="s">
        <v>0</v>
      </c>
      <c r="F146">
        <f>F145+(B146/365.25)</f>
        <v>2027.0848733743901</v>
      </c>
      <c r="G146" t="str">
        <f t="shared" si="4"/>
        <v>jan</v>
      </c>
      <c r="H146">
        <f t="shared" si="5"/>
        <v>2027</v>
      </c>
    </row>
    <row r="147" spans="1:8" x14ac:dyDescent="0.3">
      <c r="A147">
        <v>146</v>
      </c>
      <c r="B147">
        <v>28</v>
      </c>
      <c r="C147">
        <v>1</v>
      </c>
      <c r="D147">
        <v>1</v>
      </c>
      <c r="E147" t="s">
        <v>0</v>
      </c>
      <c r="F147">
        <f t="shared" ref="F147:F154" si="6">F146+(B147/365.25)</f>
        <v>2027.1615331964299</v>
      </c>
      <c r="G147" t="str">
        <f t="shared" si="4"/>
        <v>feb</v>
      </c>
      <c r="H147">
        <f t="shared" si="5"/>
        <v>2027</v>
      </c>
    </row>
    <row r="148" spans="1:8" x14ac:dyDescent="0.3">
      <c r="A148">
        <v>147</v>
      </c>
      <c r="B148">
        <v>31</v>
      </c>
      <c r="C148">
        <v>1</v>
      </c>
      <c r="D148">
        <v>1</v>
      </c>
      <c r="E148" t="s">
        <v>0</v>
      </c>
      <c r="F148">
        <f t="shared" si="6"/>
        <v>2027.2464065708309</v>
      </c>
      <c r="G148" t="str">
        <f t="shared" si="4"/>
        <v>mar</v>
      </c>
      <c r="H148">
        <f t="shared" si="5"/>
        <v>2027</v>
      </c>
    </row>
    <row r="149" spans="1:8" x14ac:dyDescent="0.3">
      <c r="A149">
        <v>148</v>
      </c>
      <c r="B149">
        <v>30</v>
      </c>
      <c r="C149">
        <v>1</v>
      </c>
      <c r="D149">
        <v>1</v>
      </c>
      <c r="E149" t="s">
        <v>0</v>
      </c>
      <c r="F149">
        <f t="shared" si="6"/>
        <v>2027.3285420944449</v>
      </c>
      <c r="G149" t="str">
        <f t="shared" si="4"/>
        <v>apr</v>
      </c>
      <c r="H149">
        <f t="shared" si="5"/>
        <v>2027</v>
      </c>
    </row>
    <row r="150" spans="1:8" x14ac:dyDescent="0.3">
      <c r="A150">
        <v>149</v>
      </c>
      <c r="B150">
        <v>31</v>
      </c>
      <c r="C150">
        <v>1</v>
      </c>
      <c r="D150">
        <v>1</v>
      </c>
      <c r="E150" t="s">
        <v>0</v>
      </c>
      <c r="F150">
        <f t="shared" si="6"/>
        <v>2027.4134154688459</v>
      </c>
      <c r="G150" t="str">
        <f t="shared" si="4"/>
        <v>may</v>
      </c>
      <c r="H150">
        <f t="shared" si="5"/>
        <v>2027</v>
      </c>
    </row>
    <row r="151" spans="1:8" x14ac:dyDescent="0.3">
      <c r="A151">
        <v>150</v>
      </c>
      <c r="B151">
        <v>30</v>
      </c>
      <c r="C151">
        <v>1</v>
      </c>
      <c r="D151">
        <v>1</v>
      </c>
      <c r="E151" t="s">
        <v>0</v>
      </c>
      <c r="F151">
        <f t="shared" si="6"/>
        <v>2027.4955509924598</v>
      </c>
      <c r="G151" t="str">
        <f t="shared" si="4"/>
        <v>jun</v>
      </c>
      <c r="H151">
        <f t="shared" si="5"/>
        <v>2027</v>
      </c>
    </row>
    <row r="152" spans="1:8" x14ac:dyDescent="0.3">
      <c r="A152">
        <v>151</v>
      </c>
      <c r="B152">
        <v>31</v>
      </c>
      <c r="C152">
        <v>1</v>
      </c>
      <c r="D152">
        <v>1</v>
      </c>
      <c r="E152" t="s">
        <v>0</v>
      </c>
      <c r="F152">
        <f t="shared" si="6"/>
        <v>2027.5804243668608</v>
      </c>
      <c r="G152" t="str">
        <f t="shared" si="4"/>
        <v>jul</v>
      </c>
      <c r="H152">
        <f t="shared" si="5"/>
        <v>2027</v>
      </c>
    </row>
    <row r="153" spans="1:8" x14ac:dyDescent="0.3">
      <c r="A153">
        <v>152</v>
      </c>
      <c r="B153">
        <v>31</v>
      </c>
      <c r="C153">
        <v>1</v>
      </c>
      <c r="D153">
        <v>1</v>
      </c>
      <c r="E153" t="s">
        <v>0</v>
      </c>
      <c r="F153">
        <f t="shared" si="6"/>
        <v>2027.6652977412618</v>
      </c>
      <c r="G153" t="str">
        <f t="shared" si="4"/>
        <v>aug</v>
      </c>
      <c r="H153">
        <f t="shared" si="5"/>
        <v>2027</v>
      </c>
    </row>
    <row r="154" spans="1:8" x14ac:dyDescent="0.3">
      <c r="A154" s="1">
        <v>153</v>
      </c>
      <c r="B154" s="1">
        <v>30</v>
      </c>
      <c r="C154" s="1">
        <v>1</v>
      </c>
      <c r="D154" s="1">
        <v>1</v>
      </c>
      <c r="E154" s="1" t="s">
        <v>0</v>
      </c>
      <c r="F154" s="1">
        <f t="shared" si="6"/>
        <v>2027.7474332648758</v>
      </c>
      <c r="G154" s="1" t="str">
        <f t="shared" si="4"/>
        <v>sep</v>
      </c>
      <c r="H154" s="1">
        <f t="shared" si="5"/>
        <v>2027</v>
      </c>
    </row>
    <row r="155" spans="1:8" x14ac:dyDescent="0.3">
      <c r="A155">
        <v>154</v>
      </c>
      <c r="B155">
        <v>366</v>
      </c>
      <c r="C155">
        <v>1</v>
      </c>
      <c r="D155">
        <v>1</v>
      </c>
      <c r="E155" t="s">
        <v>0</v>
      </c>
      <c r="F155">
        <f>F154+(B155/SUM($B$134:$B$145))</f>
        <v>2028.7501729909031</v>
      </c>
      <c r="G155" t="s">
        <v>17</v>
      </c>
      <c r="H155">
        <f>ROUND(H154+(F155-F154),0)</f>
        <v>2028</v>
      </c>
    </row>
    <row r="156" spans="1:8" x14ac:dyDescent="0.3">
      <c r="A156">
        <v>155</v>
      </c>
      <c r="B156">
        <v>365</v>
      </c>
      <c r="C156">
        <v>1</v>
      </c>
      <c r="D156">
        <v>1</v>
      </c>
      <c r="E156" t="s">
        <v>0</v>
      </c>
      <c r="F156">
        <f>F155+(B156/SUM($B$134:$B$145))</f>
        <v>2029.7501729909031</v>
      </c>
      <c r="G156" t="s">
        <v>17</v>
      </c>
      <c r="H156">
        <f t="shared" ref="H156:H165" si="7">ROUND(H155+(F156-F155),0)</f>
        <v>2029</v>
      </c>
    </row>
    <row r="157" spans="1:8" x14ac:dyDescent="0.3">
      <c r="A157">
        <v>156</v>
      </c>
      <c r="B157">
        <v>365</v>
      </c>
      <c r="C157">
        <v>1</v>
      </c>
      <c r="D157">
        <v>1</v>
      </c>
      <c r="E157" t="s">
        <v>0</v>
      </c>
      <c r="F157">
        <f>F156+(B157/SUM($B$134:$B$145))</f>
        <v>2030.7501729909031</v>
      </c>
      <c r="G157" t="s">
        <v>17</v>
      </c>
      <c r="H157">
        <f t="shared" si="7"/>
        <v>2030</v>
      </c>
    </row>
    <row r="158" spans="1:8" x14ac:dyDescent="0.3">
      <c r="A158">
        <v>157</v>
      </c>
      <c r="B158">
        <v>365</v>
      </c>
      <c r="C158">
        <v>1</v>
      </c>
      <c r="D158">
        <v>1</v>
      </c>
      <c r="E158" t="s">
        <v>0</v>
      </c>
      <c r="F158">
        <f>F157+(B158/SUM($B$134:$B$145))</f>
        <v>2031.7501729909031</v>
      </c>
      <c r="G158" t="s">
        <v>17</v>
      </c>
      <c r="H158">
        <f t="shared" si="7"/>
        <v>2031</v>
      </c>
    </row>
    <row r="159" spans="1:8" x14ac:dyDescent="0.3">
      <c r="A159">
        <v>158</v>
      </c>
      <c r="B159">
        <v>366</v>
      </c>
      <c r="C159">
        <v>1</v>
      </c>
      <c r="D159">
        <v>1</v>
      </c>
      <c r="E159" t="s">
        <v>0</v>
      </c>
      <c r="F159">
        <f>F158+(B159/SUM($B$134:$B$145))</f>
        <v>2032.7529127169305</v>
      </c>
      <c r="G159" t="s">
        <v>17</v>
      </c>
      <c r="H159">
        <f t="shared" si="7"/>
        <v>2032</v>
      </c>
    </row>
    <row r="160" spans="1:8" x14ac:dyDescent="0.3">
      <c r="A160">
        <v>159</v>
      </c>
      <c r="B160">
        <v>365</v>
      </c>
      <c r="C160">
        <v>1</v>
      </c>
      <c r="D160">
        <v>1</v>
      </c>
      <c r="E160" t="s">
        <v>0</v>
      </c>
      <c r="F160">
        <f>F159+(B160/SUM($B$134:$B$145))</f>
        <v>2033.7529127169305</v>
      </c>
      <c r="G160" t="s">
        <v>17</v>
      </c>
      <c r="H160">
        <f t="shared" si="7"/>
        <v>2033</v>
      </c>
    </row>
    <row r="161" spans="1:8" x14ac:dyDescent="0.3">
      <c r="A161">
        <v>160</v>
      </c>
      <c r="B161">
        <v>365</v>
      </c>
      <c r="C161">
        <v>1</v>
      </c>
      <c r="D161">
        <v>1</v>
      </c>
      <c r="E161" t="s">
        <v>0</v>
      </c>
      <c r="F161">
        <f>F160+(B161/SUM($B$134:$B$145))</f>
        <v>2034.7529127169305</v>
      </c>
      <c r="G161" t="s">
        <v>17</v>
      </c>
      <c r="H161">
        <f t="shared" si="7"/>
        <v>2034</v>
      </c>
    </row>
    <row r="162" spans="1:8" x14ac:dyDescent="0.3">
      <c r="A162">
        <v>161</v>
      </c>
      <c r="B162">
        <v>365</v>
      </c>
      <c r="C162">
        <v>1</v>
      </c>
      <c r="D162">
        <v>1</v>
      </c>
      <c r="E162" t="s">
        <v>0</v>
      </c>
      <c r="F162">
        <f>F161+(B162/SUM($B$134:$B$145))</f>
        <v>2035.7529127169305</v>
      </c>
      <c r="G162" t="s">
        <v>17</v>
      </c>
      <c r="H162">
        <f t="shared" si="7"/>
        <v>2035</v>
      </c>
    </row>
    <row r="163" spans="1:8" x14ac:dyDescent="0.3">
      <c r="A163">
        <v>162</v>
      </c>
      <c r="B163">
        <v>366</v>
      </c>
      <c r="C163">
        <v>1</v>
      </c>
      <c r="D163">
        <v>1</v>
      </c>
      <c r="E163" t="s">
        <v>0</v>
      </c>
      <c r="F163">
        <f>F162+(B163/SUM($B$134:$B$145))</f>
        <v>2036.7556524429579</v>
      </c>
      <c r="G163" t="s">
        <v>17</v>
      </c>
      <c r="H163">
        <f t="shared" si="7"/>
        <v>2036</v>
      </c>
    </row>
    <row r="164" spans="1:8" x14ac:dyDescent="0.3">
      <c r="A164">
        <v>163</v>
      </c>
      <c r="B164">
        <v>365</v>
      </c>
      <c r="C164">
        <v>1</v>
      </c>
      <c r="D164">
        <v>1</v>
      </c>
      <c r="E164" t="s">
        <v>0</v>
      </c>
      <c r="F164">
        <f>F163+(B164/SUM($B$134:$B$145))</f>
        <v>2037.7556524429579</v>
      </c>
      <c r="G164" t="s">
        <v>17</v>
      </c>
      <c r="H164">
        <f t="shared" si="7"/>
        <v>2037</v>
      </c>
    </row>
    <row r="165" spans="1:8" x14ac:dyDescent="0.3">
      <c r="A165">
        <v>164</v>
      </c>
      <c r="B165">
        <v>36524</v>
      </c>
      <c r="C165">
        <v>50</v>
      </c>
      <c r="D165">
        <v>1.01</v>
      </c>
      <c r="E165" t="s">
        <v>0</v>
      </c>
      <c r="F165">
        <f>F164+(B165/SUM($B$134:$B$145))</f>
        <v>2137.8214058676153</v>
      </c>
      <c r="G165" t="s">
        <v>17</v>
      </c>
      <c r="H165">
        <f t="shared" si="7"/>
        <v>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Foster</dc:creator>
  <cp:lastModifiedBy>Allan Foster</cp:lastModifiedBy>
  <dcterms:created xsi:type="dcterms:W3CDTF">2025-07-24T19:39:55Z</dcterms:created>
  <dcterms:modified xsi:type="dcterms:W3CDTF">2025-07-24T19:56:52Z</dcterms:modified>
</cp:coreProperties>
</file>