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5A3616C-CC1D-4F2E-BD5C-63969E9B4019}" xr6:coauthVersionLast="40" xr6:coauthVersionMax="40" xr10:uidLastSave="{00000000-0000-0000-0000-000000000000}"/>
  <bookViews>
    <workbookView xWindow="0" yWindow="0" windowWidth="22260" windowHeight="12648" firstSheet="1" activeTab="9" xr2:uid="{00000000-000D-0000-FFFF-FFFF00000000}"/>
  </bookViews>
  <sheets>
    <sheet name="20-IIR-1" sheetId="1" r:id="rId1"/>
    <sheet name="20-IIR-2" sheetId="2" r:id="rId2"/>
    <sheet name="27.9-IIR-1" sheetId="3" r:id="rId3"/>
    <sheet name="27.9-IIR-2" sheetId="5" r:id="rId4"/>
    <sheet name="20-FIR-1" sheetId="6" r:id="rId5"/>
    <sheet name="20-FIR-2" sheetId="7" r:id="rId6"/>
    <sheet name="27.9-FIR-1" sheetId="4" r:id="rId7"/>
    <sheet name="27.9-FIR-2" sheetId="8" r:id="rId8"/>
    <sheet name="正弦" sheetId="9" r:id="rId9"/>
    <sheet name="方波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0" l="1"/>
  <c r="G19" i="10"/>
  <c r="H19" i="10"/>
  <c r="I19" i="10"/>
  <c r="F20" i="10"/>
  <c r="G20" i="10"/>
  <c r="H20" i="10"/>
  <c r="I20" i="10"/>
  <c r="F21" i="10"/>
  <c r="G21" i="10"/>
  <c r="H21" i="10"/>
  <c r="I21" i="10"/>
  <c r="F22" i="10"/>
  <c r="G22" i="10"/>
  <c r="H22" i="10"/>
  <c r="I22" i="10"/>
  <c r="F23" i="10"/>
  <c r="G23" i="10"/>
  <c r="H23" i="10"/>
  <c r="I23" i="10"/>
  <c r="F24" i="10"/>
  <c r="G24" i="10"/>
  <c r="H24" i="10"/>
  <c r="I24" i="10"/>
  <c r="F25" i="10"/>
  <c r="G25" i="10"/>
  <c r="H25" i="10"/>
  <c r="I25" i="10"/>
  <c r="F26" i="10"/>
  <c r="G26" i="10"/>
  <c r="H26" i="10"/>
  <c r="I26" i="10"/>
  <c r="F27" i="10"/>
  <c r="G27" i="10"/>
  <c r="H27" i="10"/>
  <c r="I27" i="10"/>
  <c r="F28" i="10"/>
  <c r="G28" i="10"/>
  <c r="H28" i="10"/>
  <c r="I28" i="10"/>
  <c r="F29" i="10"/>
  <c r="G29" i="10"/>
  <c r="H29" i="10"/>
  <c r="I29" i="10"/>
  <c r="F5" i="10"/>
  <c r="G5" i="10"/>
  <c r="H5" i="10"/>
  <c r="I5" i="10"/>
  <c r="F6" i="10"/>
  <c r="G6" i="10"/>
  <c r="H6" i="10"/>
  <c r="I6" i="10"/>
  <c r="F7" i="10"/>
  <c r="G7" i="10"/>
  <c r="H7" i="10"/>
  <c r="I7" i="10"/>
  <c r="F8" i="10"/>
  <c r="G8" i="10"/>
  <c r="H8" i="10"/>
  <c r="I8" i="10"/>
  <c r="F9" i="10"/>
  <c r="G9" i="10"/>
  <c r="H9" i="10"/>
  <c r="I9" i="10"/>
  <c r="F10" i="10"/>
  <c r="G10" i="10"/>
  <c r="H10" i="10"/>
  <c r="I10" i="10"/>
  <c r="F11" i="10"/>
  <c r="G11" i="10"/>
  <c r="H11" i="10"/>
  <c r="I11" i="10"/>
  <c r="F12" i="10"/>
  <c r="G12" i="10"/>
  <c r="H12" i="10"/>
  <c r="I12" i="10"/>
  <c r="F13" i="10"/>
  <c r="G13" i="10"/>
  <c r="H13" i="10"/>
  <c r="I13" i="10"/>
  <c r="F14" i="10"/>
  <c r="G14" i="10"/>
  <c r="H14" i="10"/>
  <c r="I14" i="10"/>
  <c r="F15" i="10"/>
  <c r="G15" i="10"/>
  <c r="H15" i="10"/>
  <c r="I15" i="10"/>
  <c r="F16" i="10"/>
  <c r="G16" i="10"/>
  <c r="H16" i="10"/>
  <c r="I16" i="10"/>
  <c r="F17" i="10"/>
  <c r="G17" i="10"/>
  <c r="H17" i="10"/>
  <c r="I17" i="10"/>
  <c r="F18" i="10"/>
  <c r="G18" i="10"/>
  <c r="H18" i="10"/>
  <c r="I18" i="10"/>
  <c r="G4" i="10"/>
  <c r="H4" i="10"/>
  <c r="I4" i="10"/>
  <c r="F4" i="10"/>
  <c r="C3" i="9"/>
  <c r="C4" i="9"/>
  <c r="C5" i="9"/>
  <c r="C6" i="9"/>
  <c r="C7" i="9"/>
  <c r="C8" i="9"/>
  <c r="C9" i="9"/>
  <c r="C10" i="9"/>
  <c r="C11" i="9"/>
  <c r="C12" i="9"/>
  <c r="C13" i="9"/>
  <c r="C14" i="9"/>
  <c r="C2" i="9"/>
  <c r="D1" i="6" l="1"/>
  <c r="A1" i="6"/>
  <c r="D1" i="5"/>
  <c r="A1" i="5"/>
  <c r="D1" i="4" l="1"/>
  <c r="A1" i="4"/>
  <c r="D1" i="3"/>
  <c r="A1" i="3"/>
  <c r="E1" i="2"/>
  <c r="D1" i="2"/>
  <c r="A2" i="2"/>
  <c r="D1" i="1"/>
  <c r="A1" i="2"/>
</calcChain>
</file>

<file path=xl/sharedStrings.xml><?xml version="1.0" encoding="utf-8"?>
<sst xmlns="http://schemas.openxmlformats.org/spreadsheetml/2006/main" count="9" uniqueCount="7">
  <si>
    <t>频率</t>
  </si>
  <si>
    <t>频率</t>
    <phoneticPr fontId="1" type="noConversion"/>
  </si>
  <si>
    <t>幅度</t>
  </si>
  <si>
    <t>幅度</t>
    <phoneticPr fontId="1" type="noConversion"/>
  </si>
  <si>
    <t>时间</t>
    <phoneticPr fontId="1" type="noConversion"/>
  </si>
  <si>
    <t>V</t>
    <phoneticPr fontId="1" type="noConversion"/>
  </si>
  <si>
    <t>mv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</si>
</sst>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workbookViewId="0">
      <selection activeCell="B28" sqref="B28"/>
    </sheetView>
  </sheetViews>
  <sheetFormatPr defaultRowHeight="13.8" x14ac:dyDescent="0.25"/>
  <sheetData>
    <row r="1" spans="1:16" x14ac:dyDescent="0.25">
      <c r="A1">
        <v>0.05</v>
      </c>
      <c r="B1">
        <v>184</v>
      </c>
      <c r="D1">
        <f>50/1000</f>
        <v>0.05</v>
      </c>
      <c r="E1">
        <v>2.09</v>
      </c>
      <c r="F1">
        <v>2.2999999999999998</v>
      </c>
      <c r="G1">
        <v>2.5</v>
      </c>
      <c r="H1">
        <v>2.6</v>
      </c>
      <c r="I1">
        <v>2.8</v>
      </c>
      <c r="J1">
        <v>2.9</v>
      </c>
      <c r="K1">
        <v>3</v>
      </c>
      <c r="L1">
        <v>3.2</v>
      </c>
      <c r="M1">
        <v>3.6</v>
      </c>
      <c r="N1">
        <v>4.0999999999999996</v>
      </c>
      <c r="O1">
        <v>4.8</v>
      </c>
      <c r="P1">
        <v>9.8000000000000007</v>
      </c>
    </row>
    <row r="2" spans="1:16" x14ac:dyDescent="0.25">
      <c r="A2">
        <v>2.09</v>
      </c>
      <c r="B2">
        <v>170</v>
      </c>
      <c r="D2">
        <v>184</v>
      </c>
      <c r="E2">
        <v>170</v>
      </c>
      <c r="F2">
        <v>158</v>
      </c>
      <c r="G2">
        <v>142</v>
      </c>
      <c r="H2">
        <v>129</v>
      </c>
      <c r="I2">
        <v>104</v>
      </c>
      <c r="J2">
        <v>94.4</v>
      </c>
      <c r="K2">
        <v>84</v>
      </c>
      <c r="L2">
        <v>68</v>
      </c>
      <c r="M2">
        <v>52</v>
      </c>
      <c r="N2">
        <v>38</v>
      </c>
      <c r="O2">
        <v>20.399999999999999</v>
      </c>
      <c r="P2">
        <v>14.2</v>
      </c>
    </row>
    <row r="3" spans="1:16" x14ac:dyDescent="0.25">
      <c r="A3">
        <v>2.2999999999999998</v>
      </c>
      <c r="B3">
        <v>158</v>
      </c>
    </row>
    <row r="4" spans="1:16" x14ac:dyDescent="0.25">
      <c r="A4">
        <v>2.5</v>
      </c>
      <c r="B4">
        <v>142</v>
      </c>
    </row>
    <row r="5" spans="1:16" x14ac:dyDescent="0.25">
      <c r="A5">
        <v>2.6</v>
      </c>
      <c r="B5">
        <v>129</v>
      </c>
    </row>
    <row r="6" spans="1:16" x14ac:dyDescent="0.25">
      <c r="A6">
        <v>2.8</v>
      </c>
      <c r="B6">
        <v>104</v>
      </c>
    </row>
    <row r="7" spans="1:16" x14ac:dyDescent="0.25">
      <c r="A7">
        <v>2.9</v>
      </c>
      <c r="B7">
        <v>94.4</v>
      </c>
    </row>
    <row r="8" spans="1:16" x14ac:dyDescent="0.25">
      <c r="A8">
        <v>3</v>
      </c>
      <c r="B8">
        <v>84</v>
      </c>
    </row>
    <row r="9" spans="1:16" x14ac:dyDescent="0.25">
      <c r="A9">
        <v>3.2</v>
      </c>
      <c r="B9">
        <v>68</v>
      </c>
    </row>
    <row r="10" spans="1:16" x14ac:dyDescent="0.25">
      <c r="A10">
        <v>3.6</v>
      </c>
      <c r="B10">
        <v>52</v>
      </c>
    </row>
    <row r="11" spans="1:16" x14ac:dyDescent="0.25">
      <c r="A11">
        <v>4.0999999999999996</v>
      </c>
      <c r="B11">
        <v>38</v>
      </c>
    </row>
    <row r="12" spans="1:16" x14ac:dyDescent="0.25">
      <c r="A12">
        <v>4.8</v>
      </c>
      <c r="B12">
        <v>20.399999999999999</v>
      </c>
    </row>
    <row r="13" spans="1:16" x14ac:dyDescent="0.25">
      <c r="A13">
        <v>9.8000000000000007</v>
      </c>
      <c r="B13">
        <v>14.2</v>
      </c>
    </row>
  </sheetData>
  <sortState ref="A1:B13">
    <sortCondition ref="A1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FD4-7344-4DD2-B15E-E1A4CB57402A}">
  <dimension ref="A1:I29"/>
  <sheetViews>
    <sheetView tabSelected="1" workbookViewId="0">
      <selection activeCell="B5" sqref="B5"/>
    </sheetView>
  </sheetViews>
  <sheetFormatPr defaultRowHeight="13.8" x14ac:dyDescent="0.25"/>
  <cols>
    <col min="1" max="5" width="8.88671875" style="1"/>
  </cols>
  <sheetData>
    <row r="1" spans="1:9" x14ac:dyDescent="0.25">
      <c r="B1" s="1" t="s">
        <v>2</v>
      </c>
    </row>
    <row r="2" spans="1:9" x14ac:dyDescent="0.25">
      <c r="A2" s="1" t="s">
        <v>0</v>
      </c>
      <c r="B2" s="1" t="s">
        <v>5</v>
      </c>
      <c r="C2" s="1" t="s">
        <v>6</v>
      </c>
      <c r="D2" s="1" t="s">
        <v>6</v>
      </c>
      <c r="E2" s="1" t="s">
        <v>6</v>
      </c>
    </row>
    <row r="3" spans="1:9" x14ac:dyDescent="0.25">
      <c r="B3" s="1">
        <v>1</v>
      </c>
      <c r="C3" s="1">
        <v>3</v>
      </c>
      <c r="D3" s="1">
        <v>5</v>
      </c>
      <c r="E3" s="1">
        <v>7</v>
      </c>
    </row>
    <row r="4" spans="1:9" x14ac:dyDescent="0.25">
      <c r="A4" s="1">
        <v>1</v>
      </c>
      <c r="B4" s="1">
        <v>100</v>
      </c>
      <c r="C4" s="1">
        <v>296</v>
      </c>
      <c r="D4" s="1">
        <v>490</v>
      </c>
      <c r="E4" s="1">
        <v>680</v>
      </c>
      <c r="F4">
        <f>B4/100</f>
        <v>1</v>
      </c>
      <c r="G4">
        <f t="shared" ref="G4:I4" si="0">C4/100</f>
        <v>2.96</v>
      </c>
      <c r="H4">
        <f t="shared" si="0"/>
        <v>4.9000000000000004</v>
      </c>
      <c r="I4">
        <f t="shared" si="0"/>
        <v>6.8</v>
      </c>
    </row>
    <row r="5" spans="1:9" x14ac:dyDescent="0.25">
      <c r="A5" s="1">
        <v>1</v>
      </c>
      <c r="B5" s="1">
        <v>2.6</v>
      </c>
      <c r="C5" s="1">
        <v>312</v>
      </c>
      <c r="D5" s="1">
        <v>64</v>
      </c>
      <c r="E5" s="1">
        <v>44</v>
      </c>
      <c r="F5">
        <f t="shared" ref="F5:F18" si="1">B5/100</f>
        <v>2.6000000000000002E-2</v>
      </c>
      <c r="G5">
        <f t="shared" ref="G5:G19" si="2">C5/100</f>
        <v>3.12</v>
      </c>
      <c r="H5">
        <f t="shared" ref="H5:H19" si="3">D5/100</f>
        <v>0.64</v>
      </c>
      <c r="I5">
        <f t="shared" ref="I5:I19" si="4">E5/100</f>
        <v>0.44</v>
      </c>
    </row>
    <row r="6" spans="1:9" x14ac:dyDescent="0.25">
      <c r="A6" s="1">
        <v>2</v>
      </c>
      <c r="B6" s="1">
        <v>200</v>
      </c>
      <c r="C6" s="1">
        <v>580</v>
      </c>
      <c r="D6" s="1">
        <v>980</v>
      </c>
      <c r="F6">
        <f t="shared" si="1"/>
        <v>2</v>
      </c>
      <c r="G6">
        <f t="shared" si="2"/>
        <v>5.8</v>
      </c>
      <c r="H6">
        <f t="shared" si="3"/>
        <v>9.8000000000000007</v>
      </c>
      <c r="I6">
        <f t="shared" si="4"/>
        <v>0</v>
      </c>
    </row>
    <row r="7" spans="1:9" x14ac:dyDescent="0.25">
      <c r="A7" s="1">
        <v>2</v>
      </c>
      <c r="B7" s="1">
        <v>2.2799999999999998</v>
      </c>
      <c r="C7" s="1">
        <v>296</v>
      </c>
      <c r="D7" s="1">
        <v>96</v>
      </c>
      <c r="F7">
        <f t="shared" si="1"/>
        <v>2.2799999999999997E-2</v>
      </c>
      <c r="G7">
        <f t="shared" si="2"/>
        <v>2.96</v>
      </c>
      <c r="H7">
        <f t="shared" si="3"/>
        <v>0.96</v>
      </c>
      <c r="I7">
        <f t="shared" si="4"/>
        <v>0</v>
      </c>
    </row>
    <row r="8" spans="1:9" x14ac:dyDescent="0.25">
      <c r="A8" s="1">
        <v>3</v>
      </c>
      <c r="B8" s="1">
        <v>300</v>
      </c>
      <c r="C8" s="1">
        <v>880</v>
      </c>
      <c r="D8" s="1">
        <v>1460</v>
      </c>
      <c r="F8">
        <f t="shared" si="1"/>
        <v>3</v>
      </c>
      <c r="G8">
        <f t="shared" si="2"/>
        <v>8.8000000000000007</v>
      </c>
      <c r="H8">
        <f t="shared" si="3"/>
        <v>14.6</v>
      </c>
      <c r="I8">
        <f t="shared" si="4"/>
        <v>0</v>
      </c>
    </row>
    <row r="9" spans="1:9" x14ac:dyDescent="0.25">
      <c r="A9" s="1">
        <v>3</v>
      </c>
      <c r="B9" s="1">
        <v>2.88</v>
      </c>
      <c r="C9" s="1">
        <v>272</v>
      </c>
      <c r="D9" s="1">
        <v>68</v>
      </c>
      <c r="F9">
        <f t="shared" si="1"/>
        <v>2.8799999999999999E-2</v>
      </c>
      <c r="G9">
        <f t="shared" si="2"/>
        <v>2.72</v>
      </c>
      <c r="H9">
        <f t="shared" si="3"/>
        <v>0.68</v>
      </c>
      <c r="I9">
        <f t="shared" si="4"/>
        <v>0</v>
      </c>
    </row>
    <row r="10" spans="1:9" x14ac:dyDescent="0.25">
      <c r="A10" s="1">
        <v>4</v>
      </c>
      <c r="B10" s="1">
        <v>390</v>
      </c>
      <c r="C10" s="1">
        <v>1180</v>
      </c>
      <c r="F10">
        <f t="shared" si="1"/>
        <v>3.9</v>
      </c>
      <c r="G10">
        <f t="shared" si="2"/>
        <v>11.8</v>
      </c>
      <c r="H10">
        <f t="shared" si="3"/>
        <v>0</v>
      </c>
      <c r="I10">
        <f t="shared" si="4"/>
        <v>0</v>
      </c>
    </row>
    <row r="11" spans="1:9" x14ac:dyDescent="0.25">
      <c r="A11" s="1">
        <v>4</v>
      </c>
      <c r="B11" s="1">
        <v>2.76</v>
      </c>
      <c r="C11" s="1">
        <v>240</v>
      </c>
      <c r="F11">
        <f t="shared" si="1"/>
        <v>2.76E-2</v>
      </c>
      <c r="G11">
        <f t="shared" si="2"/>
        <v>2.4</v>
      </c>
      <c r="H11">
        <f t="shared" si="3"/>
        <v>0</v>
      </c>
      <c r="I11">
        <f t="shared" si="4"/>
        <v>0</v>
      </c>
    </row>
    <row r="12" spans="1:9" x14ac:dyDescent="0.25">
      <c r="A12" s="1">
        <v>5</v>
      </c>
      <c r="B12" s="1">
        <v>480</v>
      </c>
      <c r="C12" s="1">
        <v>1460</v>
      </c>
      <c r="F12">
        <f t="shared" si="1"/>
        <v>4.8</v>
      </c>
      <c r="G12">
        <f t="shared" si="2"/>
        <v>14.6</v>
      </c>
      <c r="H12">
        <f t="shared" si="3"/>
        <v>0</v>
      </c>
      <c r="I12">
        <f t="shared" si="4"/>
        <v>0</v>
      </c>
    </row>
    <row r="13" spans="1:9" x14ac:dyDescent="0.25">
      <c r="A13" s="1">
        <v>5</v>
      </c>
      <c r="B13" s="1">
        <v>1.96</v>
      </c>
      <c r="C13" s="1">
        <v>196</v>
      </c>
      <c r="F13">
        <f t="shared" si="1"/>
        <v>1.9599999999999999E-2</v>
      </c>
      <c r="G13">
        <f t="shared" si="2"/>
        <v>1.96</v>
      </c>
      <c r="H13">
        <f t="shared" si="3"/>
        <v>0</v>
      </c>
      <c r="I13">
        <f t="shared" si="4"/>
        <v>0</v>
      </c>
    </row>
    <row r="14" spans="1:9" x14ac:dyDescent="0.25">
      <c r="A14" s="1">
        <v>6</v>
      </c>
      <c r="B14" s="1">
        <v>590</v>
      </c>
      <c r="F14">
        <f t="shared" si="1"/>
        <v>5.9</v>
      </c>
      <c r="G14">
        <f t="shared" si="2"/>
        <v>0</v>
      </c>
      <c r="H14">
        <f t="shared" si="3"/>
        <v>0</v>
      </c>
      <c r="I14">
        <f t="shared" si="4"/>
        <v>0</v>
      </c>
    </row>
    <row r="15" spans="1:9" x14ac:dyDescent="0.25">
      <c r="A15" s="1">
        <v>6</v>
      </c>
      <c r="B15" s="1">
        <v>2.76</v>
      </c>
      <c r="F15">
        <f t="shared" si="1"/>
        <v>2.76E-2</v>
      </c>
      <c r="G15">
        <f t="shared" si="2"/>
        <v>0</v>
      </c>
      <c r="H15">
        <f t="shared" si="3"/>
        <v>0</v>
      </c>
      <c r="I15">
        <f t="shared" si="4"/>
        <v>0</v>
      </c>
    </row>
    <row r="16" spans="1:9" x14ac:dyDescent="0.25">
      <c r="A16" s="1">
        <v>7</v>
      </c>
      <c r="B16" s="1">
        <v>680</v>
      </c>
      <c r="F16">
        <f t="shared" si="1"/>
        <v>6.8</v>
      </c>
      <c r="G16">
        <f t="shared" si="2"/>
        <v>0</v>
      </c>
      <c r="H16">
        <f t="shared" si="3"/>
        <v>0</v>
      </c>
      <c r="I16">
        <f t="shared" si="4"/>
        <v>0</v>
      </c>
    </row>
    <row r="17" spans="1:9" x14ac:dyDescent="0.25">
      <c r="A17" s="1">
        <v>7</v>
      </c>
      <c r="B17" s="1">
        <v>2.88</v>
      </c>
      <c r="F17">
        <f t="shared" si="1"/>
        <v>2.8799999999999999E-2</v>
      </c>
      <c r="G17">
        <f t="shared" si="2"/>
        <v>0</v>
      </c>
      <c r="H17">
        <f t="shared" si="3"/>
        <v>0</v>
      </c>
      <c r="I17">
        <f t="shared" si="4"/>
        <v>0</v>
      </c>
    </row>
    <row r="18" spans="1:9" x14ac:dyDescent="0.25">
      <c r="A18" s="1">
        <v>8</v>
      </c>
      <c r="B18" s="1">
        <v>780</v>
      </c>
      <c r="F18">
        <f t="shared" si="1"/>
        <v>7.8</v>
      </c>
      <c r="G18">
        <f t="shared" si="2"/>
        <v>0</v>
      </c>
      <c r="H18">
        <f t="shared" si="3"/>
        <v>0</v>
      </c>
      <c r="I18">
        <f t="shared" si="4"/>
        <v>0</v>
      </c>
    </row>
    <row r="19" spans="1:9" x14ac:dyDescent="0.25">
      <c r="A19" s="1">
        <v>8</v>
      </c>
      <c r="B19" s="1">
        <v>2.3199999999999998</v>
      </c>
      <c r="F19">
        <f>B19/100</f>
        <v>2.3199999999999998E-2</v>
      </c>
      <c r="G19">
        <f t="shared" si="2"/>
        <v>0</v>
      </c>
      <c r="H19">
        <f t="shared" si="3"/>
        <v>0</v>
      </c>
      <c r="I19">
        <f t="shared" si="4"/>
        <v>0</v>
      </c>
    </row>
    <row r="20" spans="1:9" x14ac:dyDescent="0.25">
      <c r="A20" s="1">
        <v>9</v>
      </c>
      <c r="B20" s="1">
        <v>880</v>
      </c>
      <c r="F20">
        <f t="shared" ref="F20:F29" si="5">B20/100</f>
        <v>8.8000000000000007</v>
      </c>
      <c r="G20">
        <f t="shared" ref="G20:G29" si="6">C20/100</f>
        <v>0</v>
      </c>
      <c r="H20">
        <f t="shared" ref="H20:H29" si="7">D20/100</f>
        <v>0</v>
      </c>
      <c r="I20">
        <f t="shared" ref="I20:I29" si="8">E20/100</f>
        <v>0</v>
      </c>
    </row>
    <row r="21" spans="1:9" x14ac:dyDescent="0.25">
      <c r="A21" s="1">
        <v>9</v>
      </c>
      <c r="B21" s="1">
        <v>2.52</v>
      </c>
      <c r="F21">
        <f t="shared" si="5"/>
        <v>2.52E-2</v>
      </c>
      <c r="G21">
        <f t="shared" si="6"/>
        <v>0</v>
      </c>
      <c r="H21">
        <f t="shared" si="7"/>
        <v>0</v>
      </c>
      <c r="I21">
        <f t="shared" si="8"/>
        <v>0</v>
      </c>
    </row>
    <row r="22" spans="1:9" x14ac:dyDescent="0.25">
      <c r="A22" s="1">
        <v>10</v>
      </c>
      <c r="B22" s="1">
        <v>980</v>
      </c>
      <c r="F22">
        <f t="shared" si="5"/>
        <v>9.8000000000000007</v>
      </c>
      <c r="G22">
        <f t="shared" si="6"/>
        <v>0</v>
      </c>
      <c r="H22">
        <f t="shared" si="7"/>
        <v>0</v>
      </c>
      <c r="I22">
        <f t="shared" si="8"/>
        <v>0</v>
      </c>
    </row>
    <row r="23" spans="1:9" x14ac:dyDescent="0.25">
      <c r="A23" s="1">
        <v>10</v>
      </c>
      <c r="B23" s="1">
        <v>2.92</v>
      </c>
      <c r="F23">
        <f t="shared" si="5"/>
        <v>2.92E-2</v>
      </c>
      <c r="G23">
        <f t="shared" si="6"/>
        <v>0</v>
      </c>
      <c r="H23">
        <f t="shared" si="7"/>
        <v>0</v>
      </c>
      <c r="I23">
        <f t="shared" si="8"/>
        <v>0</v>
      </c>
    </row>
    <row r="24" spans="1:9" x14ac:dyDescent="0.25">
      <c r="A24" s="1">
        <v>11</v>
      </c>
      <c r="B24" s="1">
        <v>1080</v>
      </c>
      <c r="F24">
        <f t="shared" si="5"/>
        <v>10.8</v>
      </c>
      <c r="G24">
        <f t="shared" si="6"/>
        <v>0</v>
      </c>
      <c r="H24">
        <f t="shared" si="7"/>
        <v>0</v>
      </c>
      <c r="I24">
        <f t="shared" si="8"/>
        <v>0</v>
      </c>
    </row>
    <row r="25" spans="1:9" x14ac:dyDescent="0.25">
      <c r="A25" s="1">
        <v>11</v>
      </c>
      <c r="B25" s="1">
        <v>2.56</v>
      </c>
      <c r="F25">
        <f t="shared" si="5"/>
        <v>2.5600000000000001E-2</v>
      </c>
      <c r="G25">
        <f t="shared" si="6"/>
        <v>0</v>
      </c>
      <c r="H25">
        <f t="shared" si="7"/>
        <v>0</v>
      </c>
      <c r="I25">
        <f t="shared" si="8"/>
        <v>0</v>
      </c>
    </row>
    <row r="26" spans="1:9" x14ac:dyDescent="0.25">
      <c r="A26" s="1">
        <v>12</v>
      </c>
      <c r="B26" s="1">
        <v>1160</v>
      </c>
      <c r="F26">
        <f t="shared" si="5"/>
        <v>11.6</v>
      </c>
      <c r="G26">
        <f t="shared" si="6"/>
        <v>0</v>
      </c>
      <c r="H26">
        <f t="shared" si="7"/>
        <v>0</v>
      </c>
      <c r="I26">
        <f t="shared" si="8"/>
        <v>0</v>
      </c>
    </row>
    <row r="27" spans="1:9" x14ac:dyDescent="0.25">
      <c r="A27" s="1">
        <v>12</v>
      </c>
      <c r="B27" s="1">
        <v>2.2400000000000002</v>
      </c>
      <c r="F27">
        <f t="shared" si="5"/>
        <v>2.2400000000000003E-2</v>
      </c>
      <c r="G27">
        <f t="shared" si="6"/>
        <v>0</v>
      </c>
      <c r="H27">
        <f t="shared" si="7"/>
        <v>0</v>
      </c>
      <c r="I27">
        <f t="shared" si="8"/>
        <v>0</v>
      </c>
    </row>
    <row r="28" spans="1:9" x14ac:dyDescent="0.25">
      <c r="A28" s="1">
        <v>13</v>
      </c>
      <c r="B28" s="1">
        <v>1260</v>
      </c>
      <c r="F28">
        <f t="shared" si="5"/>
        <v>12.6</v>
      </c>
      <c r="G28">
        <f t="shared" si="6"/>
        <v>0</v>
      </c>
      <c r="H28">
        <f t="shared" si="7"/>
        <v>0</v>
      </c>
      <c r="I28">
        <f t="shared" si="8"/>
        <v>0</v>
      </c>
    </row>
    <row r="29" spans="1:9" x14ac:dyDescent="0.25">
      <c r="A29" s="1">
        <v>13</v>
      </c>
      <c r="B29" s="1">
        <v>2.92</v>
      </c>
      <c r="F29">
        <f t="shared" si="5"/>
        <v>2.92E-2</v>
      </c>
      <c r="G29">
        <f t="shared" si="6"/>
        <v>0</v>
      </c>
      <c r="H29">
        <f t="shared" si="7"/>
        <v>0</v>
      </c>
      <c r="I29">
        <f t="shared" si="8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26CB-1B09-4F1E-AD93-2160787F2DD0}">
  <dimension ref="A1:M10"/>
  <sheetViews>
    <sheetView workbookViewId="0">
      <selection activeCell="D1" sqref="D1:M2"/>
    </sheetView>
  </sheetViews>
  <sheetFormatPr defaultRowHeight="13.8" x14ac:dyDescent="0.25"/>
  <sheetData>
    <row r="1" spans="1:13" x14ac:dyDescent="0.25">
      <c r="A1">
        <f>50/1000</f>
        <v>0.05</v>
      </c>
      <c r="B1">
        <v>21.2</v>
      </c>
      <c r="D1">
        <f>50/1000</f>
        <v>0.05</v>
      </c>
      <c r="E1">
        <f>800/1000</f>
        <v>0.8</v>
      </c>
      <c r="F1">
        <v>1.6</v>
      </c>
      <c r="G1">
        <v>1.8</v>
      </c>
      <c r="H1">
        <v>2</v>
      </c>
      <c r="I1">
        <v>2.2000000000000002</v>
      </c>
      <c r="J1">
        <v>2.29</v>
      </c>
      <c r="K1">
        <v>2.4</v>
      </c>
      <c r="L1">
        <v>2.8</v>
      </c>
      <c r="M1">
        <v>10</v>
      </c>
    </row>
    <row r="2" spans="1:13" x14ac:dyDescent="0.25">
      <c r="A2">
        <f>800/1000</f>
        <v>0.8</v>
      </c>
      <c r="B2">
        <v>20</v>
      </c>
      <c r="D2">
        <v>21.2</v>
      </c>
      <c r="E2">
        <v>20</v>
      </c>
      <c r="F2">
        <v>46.4</v>
      </c>
      <c r="G2">
        <v>72</v>
      </c>
      <c r="H2">
        <v>96</v>
      </c>
      <c r="I2">
        <v>118</v>
      </c>
      <c r="J2">
        <v>132</v>
      </c>
      <c r="K2">
        <v>144</v>
      </c>
      <c r="L2">
        <v>168</v>
      </c>
      <c r="M2">
        <v>188</v>
      </c>
    </row>
    <row r="3" spans="1:13" x14ac:dyDescent="0.25">
      <c r="A3">
        <v>1.6</v>
      </c>
      <c r="B3">
        <v>46.4</v>
      </c>
    </row>
    <row r="4" spans="1:13" x14ac:dyDescent="0.25">
      <c r="A4">
        <v>1.8</v>
      </c>
      <c r="B4">
        <v>72</v>
      </c>
    </row>
    <row r="5" spans="1:13" x14ac:dyDescent="0.25">
      <c r="A5">
        <v>2</v>
      </c>
      <c r="B5">
        <v>96</v>
      </c>
    </row>
    <row r="6" spans="1:13" x14ac:dyDescent="0.25">
      <c r="A6">
        <v>2.2000000000000002</v>
      </c>
      <c r="B6">
        <v>118</v>
      </c>
    </row>
    <row r="7" spans="1:13" x14ac:dyDescent="0.25">
      <c r="A7">
        <v>2.29</v>
      </c>
      <c r="B7">
        <v>132</v>
      </c>
    </row>
    <row r="8" spans="1:13" x14ac:dyDescent="0.25">
      <c r="A8">
        <v>2.4</v>
      </c>
      <c r="B8">
        <v>144</v>
      </c>
    </row>
    <row r="9" spans="1:13" x14ac:dyDescent="0.25">
      <c r="A9">
        <v>2.8</v>
      </c>
      <c r="B9">
        <v>168</v>
      </c>
    </row>
    <row r="10" spans="1:13" x14ac:dyDescent="0.25">
      <c r="A10">
        <v>10</v>
      </c>
      <c r="B10">
        <v>188</v>
      </c>
    </row>
  </sheetData>
  <sortState ref="A1:B10">
    <sortCondition ref="A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3BE2-E45D-4C87-A3B2-A2F39009336E}">
  <dimension ref="A1:O12"/>
  <sheetViews>
    <sheetView workbookViewId="0">
      <selection activeCell="D1" sqref="D1:O2"/>
    </sheetView>
  </sheetViews>
  <sheetFormatPr defaultRowHeight="13.8" x14ac:dyDescent="0.25"/>
  <sheetData>
    <row r="1" spans="1:15" x14ac:dyDescent="0.25">
      <c r="A1">
        <f>50/1000</f>
        <v>0.05</v>
      </c>
      <c r="B1">
        <v>178</v>
      </c>
      <c r="D1">
        <f>50/1000</f>
        <v>0.05</v>
      </c>
      <c r="E1">
        <v>3</v>
      </c>
      <c r="F1">
        <v>3.3</v>
      </c>
      <c r="G1">
        <v>3.6</v>
      </c>
      <c r="H1">
        <v>3.7</v>
      </c>
      <c r="I1">
        <v>4</v>
      </c>
      <c r="J1">
        <v>4.22</v>
      </c>
      <c r="K1">
        <v>4.5999999999999996</v>
      </c>
      <c r="L1">
        <v>5</v>
      </c>
      <c r="M1">
        <v>5.2</v>
      </c>
      <c r="N1">
        <v>6.1</v>
      </c>
      <c r="O1">
        <v>8</v>
      </c>
    </row>
    <row r="2" spans="1:15" x14ac:dyDescent="0.25">
      <c r="A2">
        <v>3</v>
      </c>
      <c r="B2">
        <v>166</v>
      </c>
      <c r="D2">
        <v>178</v>
      </c>
      <c r="E2">
        <v>166</v>
      </c>
      <c r="F2">
        <v>154</v>
      </c>
      <c r="G2">
        <v>138</v>
      </c>
      <c r="H2">
        <v>124</v>
      </c>
      <c r="I2">
        <v>104</v>
      </c>
      <c r="J2">
        <v>88</v>
      </c>
      <c r="K2">
        <v>64</v>
      </c>
      <c r="L2">
        <v>50</v>
      </c>
      <c r="M2">
        <v>46.4</v>
      </c>
      <c r="N2">
        <v>24.8</v>
      </c>
      <c r="O2">
        <v>15.2</v>
      </c>
    </row>
    <row r="3" spans="1:15" x14ac:dyDescent="0.25">
      <c r="A3">
        <v>3.3</v>
      </c>
      <c r="B3">
        <v>154</v>
      </c>
    </row>
    <row r="4" spans="1:15" x14ac:dyDescent="0.25">
      <c r="A4">
        <v>3.6</v>
      </c>
      <c r="B4">
        <v>138</v>
      </c>
    </row>
    <row r="5" spans="1:15" x14ac:dyDescent="0.25">
      <c r="A5">
        <v>3.7</v>
      </c>
      <c r="B5">
        <v>124</v>
      </c>
    </row>
    <row r="6" spans="1:15" x14ac:dyDescent="0.25">
      <c r="A6">
        <v>4</v>
      </c>
      <c r="B6">
        <v>104</v>
      </c>
    </row>
    <row r="7" spans="1:15" x14ac:dyDescent="0.25">
      <c r="A7">
        <v>4.22</v>
      </c>
      <c r="B7">
        <v>88</v>
      </c>
    </row>
    <row r="8" spans="1:15" x14ac:dyDescent="0.25">
      <c r="A8">
        <v>4.5999999999999996</v>
      </c>
      <c r="B8">
        <v>64</v>
      </c>
    </row>
    <row r="9" spans="1:15" x14ac:dyDescent="0.25">
      <c r="A9">
        <v>5</v>
      </c>
      <c r="B9">
        <v>50</v>
      </c>
    </row>
    <row r="10" spans="1:15" x14ac:dyDescent="0.25">
      <c r="A10">
        <v>5.2</v>
      </c>
      <c r="B10">
        <v>46.4</v>
      </c>
    </row>
    <row r="11" spans="1:15" x14ac:dyDescent="0.25">
      <c r="A11">
        <v>6.1</v>
      </c>
      <c r="B11">
        <v>24.8</v>
      </c>
    </row>
    <row r="12" spans="1:15" x14ac:dyDescent="0.25">
      <c r="A12">
        <v>8</v>
      </c>
      <c r="B12">
        <v>15.2</v>
      </c>
    </row>
  </sheetData>
  <sortState ref="A1:B12">
    <sortCondition ref="A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600E-CC93-4553-BA66-0D1D6CBB1D28}">
  <dimension ref="A1:O12"/>
  <sheetViews>
    <sheetView workbookViewId="0">
      <selection activeCell="D1" sqref="D1:O2"/>
    </sheetView>
  </sheetViews>
  <sheetFormatPr defaultRowHeight="13.8" x14ac:dyDescent="0.25"/>
  <sheetData>
    <row r="1" spans="1:15" x14ac:dyDescent="0.25">
      <c r="A1">
        <f>50/1000</f>
        <v>0.05</v>
      </c>
      <c r="B1">
        <v>23.8</v>
      </c>
      <c r="D1">
        <f>50/1000</f>
        <v>0.05</v>
      </c>
      <c r="E1">
        <v>2</v>
      </c>
      <c r="F1">
        <v>2.4</v>
      </c>
      <c r="G1">
        <v>2.7</v>
      </c>
      <c r="H1">
        <v>2.9</v>
      </c>
      <c r="I1">
        <v>3.2</v>
      </c>
      <c r="J1">
        <v>3.3</v>
      </c>
      <c r="K1">
        <v>3.6</v>
      </c>
      <c r="L1">
        <v>4.0999999999999996</v>
      </c>
      <c r="M1">
        <v>8</v>
      </c>
      <c r="N1">
        <v>9.5</v>
      </c>
      <c r="O1">
        <v>13.9</v>
      </c>
    </row>
    <row r="2" spans="1:15" x14ac:dyDescent="0.25">
      <c r="A2">
        <v>2</v>
      </c>
      <c r="B2">
        <v>36.4</v>
      </c>
      <c r="D2">
        <v>23.8</v>
      </c>
      <c r="E2">
        <v>36.4</v>
      </c>
      <c r="F2">
        <v>52</v>
      </c>
      <c r="G2">
        <v>73.599999999999994</v>
      </c>
      <c r="H2">
        <v>96</v>
      </c>
      <c r="I2">
        <v>127</v>
      </c>
      <c r="J2">
        <v>135</v>
      </c>
      <c r="K2">
        <v>151</v>
      </c>
      <c r="L2">
        <v>170</v>
      </c>
      <c r="M2">
        <v>182</v>
      </c>
      <c r="N2">
        <v>184</v>
      </c>
      <c r="O2">
        <v>190</v>
      </c>
    </row>
    <row r="3" spans="1:15" x14ac:dyDescent="0.25">
      <c r="A3">
        <v>2.4</v>
      </c>
      <c r="B3">
        <v>52</v>
      </c>
    </row>
    <row r="4" spans="1:15" x14ac:dyDescent="0.25">
      <c r="A4">
        <v>2.7</v>
      </c>
      <c r="B4">
        <v>73.599999999999994</v>
      </c>
    </row>
    <row r="5" spans="1:15" x14ac:dyDescent="0.25">
      <c r="A5">
        <v>2.9</v>
      </c>
      <c r="B5">
        <v>96</v>
      </c>
    </row>
    <row r="6" spans="1:15" x14ac:dyDescent="0.25">
      <c r="A6">
        <v>3.2</v>
      </c>
      <c r="B6">
        <v>127</v>
      </c>
    </row>
    <row r="7" spans="1:15" x14ac:dyDescent="0.25">
      <c r="A7">
        <v>3.3</v>
      </c>
      <c r="B7">
        <v>135</v>
      </c>
    </row>
    <row r="8" spans="1:15" x14ac:dyDescent="0.25">
      <c r="A8">
        <v>3.6</v>
      </c>
      <c r="B8">
        <v>151</v>
      </c>
    </row>
    <row r="9" spans="1:15" x14ac:dyDescent="0.25">
      <c r="A9">
        <v>4.0999999999999996</v>
      </c>
      <c r="B9">
        <v>170</v>
      </c>
    </row>
    <row r="10" spans="1:15" x14ac:dyDescent="0.25">
      <c r="A10">
        <v>8</v>
      </c>
      <c r="B10">
        <v>182</v>
      </c>
    </row>
    <row r="11" spans="1:15" x14ac:dyDescent="0.25">
      <c r="A11">
        <v>9.5</v>
      </c>
      <c r="B11">
        <v>184</v>
      </c>
    </row>
    <row r="12" spans="1:15" x14ac:dyDescent="0.25">
      <c r="A12">
        <v>13.9</v>
      </c>
      <c r="B12">
        <v>190</v>
      </c>
    </row>
  </sheetData>
  <sortState ref="A1:B12">
    <sortCondition ref="A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7A07-BE12-481E-AFD1-C85D98CF7433}">
  <dimension ref="A1:U18"/>
  <sheetViews>
    <sheetView workbookViewId="0">
      <selection activeCell="D1" sqref="D1:U2"/>
    </sheetView>
  </sheetViews>
  <sheetFormatPr defaultRowHeight="13.8" x14ac:dyDescent="0.25"/>
  <sheetData>
    <row r="1" spans="1:21" x14ac:dyDescent="0.25">
      <c r="A1">
        <f>50/1000</f>
        <v>0.05</v>
      </c>
      <c r="B1">
        <v>348</v>
      </c>
      <c r="D1">
        <f>50/1000</f>
        <v>0.05</v>
      </c>
      <c r="E1">
        <v>2.6</v>
      </c>
      <c r="F1">
        <v>2.7</v>
      </c>
      <c r="G1">
        <v>2.74</v>
      </c>
      <c r="H1">
        <v>2.81</v>
      </c>
      <c r="I1">
        <v>2.84</v>
      </c>
      <c r="J1">
        <v>2.9</v>
      </c>
      <c r="K1">
        <v>2.95</v>
      </c>
      <c r="L1">
        <v>2.99</v>
      </c>
      <c r="M1">
        <v>3</v>
      </c>
      <c r="N1">
        <v>3.06</v>
      </c>
      <c r="O1">
        <v>3.1</v>
      </c>
      <c r="P1">
        <v>3.15</v>
      </c>
      <c r="Q1">
        <v>3.19</v>
      </c>
      <c r="R1">
        <v>3.25</v>
      </c>
      <c r="S1">
        <v>3.33</v>
      </c>
      <c r="T1">
        <v>3.4</v>
      </c>
      <c r="U1">
        <v>4</v>
      </c>
    </row>
    <row r="2" spans="1:21" x14ac:dyDescent="0.25">
      <c r="A2">
        <v>2.6</v>
      </c>
      <c r="B2">
        <v>324</v>
      </c>
      <c r="D2">
        <v>348</v>
      </c>
      <c r="E2">
        <v>324</v>
      </c>
      <c r="F2">
        <v>300</v>
      </c>
      <c r="G2">
        <v>286</v>
      </c>
      <c r="H2">
        <v>262</v>
      </c>
      <c r="I2">
        <v>248</v>
      </c>
      <c r="J2">
        <v>222</v>
      </c>
      <c r="K2">
        <v>202</v>
      </c>
      <c r="L2">
        <v>180</v>
      </c>
      <c r="M2">
        <v>176</v>
      </c>
      <c r="N2">
        <v>148</v>
      </c>
      <c r="O2">
        <v>130</v>
      </c>
      <c r="P2">
        <v>108</v>
      </c>
      <c r="Q2">
        <v>96</v>
      </c>
      <c r="R2">
        <v>69.599999999999994</v>
      </c>
      <c r="S2">
        <v>52</v>
      </c>
      <c r="T2">
        <v>36</v>
      </c>
      <c r="U2">
        <v>15.6</v>
      </c>
    </row>
    <row r="3" spans="1:21" x14ac:dyDescent="0.25">
      <c r="A3">
        <v>2.7</v>
      </c>
      <c r="B3">
        <v>300</v>
      </c>
    </row>
    <row r="4" spans="1:21" x14ac:dyDescent="0.25">
      <c r="A4">
        <v>2.74</v>
      </c>
      <c r="B4">
        <v>286</v>
      </c>
    </row>
    <row r="5" spans="1:21" x14ac:dyDescent="0.25">
      <c r="A5">
        <v>2.81</v>
      </c>
      <c r="B5">
        <v>262</v>
      </c>
    </row>
    <row r="6" spans="1:21" x14ac:dyDescent="0.25">
      <c r="A6">
        <v>2.84</v>
      </c>
      <c r="B6">
        <v>248</v>
      </c>
    </row>
    <row r="7" spans="1:21" x14ac:dyDescent="0.25">
      <c r="A7">
        <v>2.9</v>
      </c>
      <c r="B7">
        <v>222</v>
      </c>
    </row>
    <row r="8" spans="1:21" x14ac:dyDescent="0.25">
      <c r="A8">
        <v>2.95</v>
      </c>
      <c r="B8">
        <v>202</v>
      </c>
    </row>
    <row r="9" spans="1:21" x14ac:dyDescent="0.25">
      <c r="A9">
        <v>2.99</v>
      </c>
      <c r="B9">
        <v>180</v>
      </c>
    </row>
    <row r="10" spans="1:21" x14ac:dyDescent="0.25">
      <c r="A10">
        <v>3</v>
      </c>
      <c r="B10">
        <v>176</v>
      </c>
    </row>
    <row r="11" spans="1:21" x14ac:dyDescent="0.25">
      <c r="A11">
        <v>3.06</v>
      </c>
      <c r="B11">
        <v>148</v>
      </c>
    </row>
    <row r="12" spans="1:21" x14ac:dyDescent="0.25">
      <c r="A12">
        <v>3.1</v>
      </c>
      <c r="B12">
        <v>130</v>
      </c>
    </row>
    <row r="13" spans="1:21" x14ac:dyDescent="0.25">
      <c r="A13">
        <v>3.15</v>
      </c>
      <c r="B13">
        <v>108</v>
      </c>
    </row>
    <row r="14" spans="1:21" x14ac:dyDescent="0.25">
      <c r="A14">
        <v>3.19</v>
      </c>
      <c r="B14">
        <v>96</v>
      </c>
    </row>
    <row r="15" spans="1:21" x14ac:dyDescent="0.25">
      <c r="A15">
        <v>3.25</v>
      </c>
      <c r="B15">
        <v>69.599999999999994</v>
      </c>
    </row>
    <row r="16" spans="1:21" x14ac:dyDescent="0.25">
      <c r="A16">
        <v>3.33</v>
      </c>
      <c r="B16">
        <v>52</v>
      </c>
    </row>
    <row r="17" spans="1:2" x14ac:dyDescent="0.25">
      <c r="A17">
        <v>3.4</v>
      </c>
      <c r="B17">
        <v>36</v>
      </c>
    </row>
    <row r="18" spans="1:2" x14ac:dyDescent="0.25">
      <c r="A18">
        <v>4</v>
      </c>
      <c r="B18">
        <v>15.6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C37C2-942F-4E5E-A44F-D85ECFF4E3D0}">
  <dimension ref="A1:AM36"/>
  <sheetViews>
    <sheetView zoomScaleNormal="100" workbookViewId="0">
      <selection activeCell="D1" sqref="D1:AM2"/>
    </sheetView>
  </sheetViews>
  <sheetFormatPr defaultRowHeight="13.8" x14ac:dyDescent="0.25"/>
  <sheetData>
    <row r="1" spans="1:39" x14ac:dyDescent="0.25">
      <c r="A1">
        <v>50</v>
      </c>
      <c r="B1">
        <v>36</v>
      </c>
      <c r="D1">
        <v>50</v>
      </c>
      <c r="E1">
        <v>170</v>
      </c>
      <c r="F1">
        <v>260</v>
      </c>
      <c r="G1">
        <v>300</v>
      </c>
      <c r="H1">
        <v>350</v>
      </c>
      <c r="I1">
        <v>400</v>
      </c>
      <c r="J1">
        <v>450</v>
      </c>
      <c r="K1">
        <v>491</v>
      </c>
      <c r="L1">
        <v>530</v>
      </c>
      <c r="M1">
        <v>580</v>
      </c>
      <c r="N1">
        <v>620</v>
      </c>
      <c r="O1">
        <v>650</v>
      </c>
      <c r="P1">
        <v>690</v>
      </c>
      <c r="Q1">
        <v>750</v>
      </c>
      <c r="R1">
        <v>800</v>
      </c>
      <c r="S1">
        <v>890</v>
      </c>
      <c r="T1">
        <v>1050</v>
      </c>
      <c r="U1">
        <v>1360</v>
      </c>
      <c r="V1">
        <v>1450</v>
      </c>
      <c r="W1">
        <v>1590</v>
      </c>
      <c r="X1">
        <v>1660</v>
      </c>
      <c r="Y1">
        <v>1750</v>
      </c>
      <c r="Z1">
        <v>1800</v>
      </c>
      <c r="AA1">
        <v>1850</v>
      </c>
      <c r="AB1">
        <v>1900</v>
      </c>
      <c r="AC1">
        <v>1950</v>
      </c>
      <c r="AD1">
        <v>1990</v>
      </c>
      <c r="AE1">
        <v>2010</v>
      </c>
      <c r="AF1">
        <v>2060</v>
      </c>
      <c r="AG1">
        <v>2100</v>
      </c>
      <c r="AH1">
        <v>2140</v>
      </c>
      <c r="AI1">
        <v>2190</v>
      </c>
      <c r="AJ1">
        <v>2250</v>
      </c>
      <c r="AK1">
        <v>2320</v>
      </c>
      <c r="AL1">
        <v>2420</v>
      </c>
      <c r="AM1">
        <v>2540</v>
      </c>
    </row>
    <row r="2" spans="1:39" x14ac:dyDescent="0.25">
      <c r="A2">
        <v>170</v>
      </c>
      <c r="B2">
        <v>53.6</v>
      </c>
      <c r="D2">
        <v>36</v>
      </c>
      <c r="E2">
        <v>53.6</v>
      </c>
      <c r="F2">
        <v>77.2</v>
      </c>
      <c r="G2">
        <v>91.2</v>
      </c>
      <c r="H2">
        <v>110</v>
      </c>
      <c r="I2">
        <v>132</v>
      </c>
      <c r="J2">
        <v>154</v>
      </c>
      <c r="K2">
        <v>176</v>
      </c>
      <c r="L2">
        <v>194</v>
      </c>
      <c r="M2">
        <v>216</v>
      </c>
      <c r="N2">
        <v>236</v>
      </c>
      <c r="O2">
        <v>244</v>
      </c>
      <c r="P2">
        <v>260</v>
      </c>
      <c r="Q2">
        <v>286</v>
      </c>
      <c r="R2">
        <v>302</v>
      </c>
      <c r="S2">
        <v>320</v>
      </c>
      <c r="T2">
        <v>340</v>
      </c>
      <c r="U2">
        <v>354</v>
      </c>
      <c r="V2">
        <v>342</v>
      </c>
      <c r="W2">
        <v>322</v>
      </c>
      <c r="X2">
        <v>306</v>
      </c>
      <c r="Y2">
        <v>280</v>
      </c>
      <c r="Z2">
        <v>260</v>
      </c>
      <c r="AA2">
        <v>244</v>
      </c>
      <c r="AB2">
        <v>222</v>
      </c>
      <c r="AC2">
        <v>200</v>
      </c>
      <c r="AD2">
        <v>182</v>
      </c>
      <c r="AE2">
        <v>172</v>
      </c>
      <c r="AF2">
        <v>146</v>
      </c>
      <c r="AG2">
        <v>128</v>
      </c>
      <c r="AH2">
        <v>110</v>
      </c>
      <c r="AI2">
        <v>94.4</v>
      </c>
      <c r="AJ2">
        <v>70.400000000000006</v>
      </c>
      <c r="AK2">
        <v>49.6</v>
      </c>
      <c r="AL2">
        <v>33.4</v>
      </c>
      <c r="AM2">
        <v>15.2</v>
      </c>
    </row>
    <row r="3" spans="1:39" x14ac:dyDescent="0.25">
      <c r="A3">
        <v>260</v>
      </c>
      <c r="B3">
        <v>77.2</v>
      </c>
    </row>
    <row r="4" spans="1:39" x14ac:dyDescent="0.25">
      <c r="A4">
        <v>300</v>
      </c>
      <c r="B4">
        <v>91.2</v>
      </c>
    </row>
    <row r="5" spans="1:39" x14ac:dyDescent="0.25">
      <c r="A5">
        <v>350</v>
      </c>
      <c r="B5">
        <v>110</v>
      </c>
    </row>
    <row r="6" spans="1:39" x14ac:dyDescent="0.25">
      <c r="A6">
        <v>400</v>
      </c>
      <c r="B6">
        <v>132</v>
      </c>
    </row>
    <row r="7" spans="1:39" x14ac:dyDescent="0.25">
      <c r="A7">
        <v>450</v>
      </c>
      <c r="B7">
        <v>154</v>
      </c>
    </row>
    <row r="8" spans="1:39" x14ac:dyDescent="0.25">
      <c r="A8">
        <v>491</v>
      </c>
      <c r="B8">
        <v>176</v>
      </c>
    </row>
    <row r="9" spans="1:39" x14ac:dyDescent="0.25">
      <c r="A9">
        <v>530</v>
      </c>
      <c r="B9">
        <v>194</v>
      </c>
    </row>
    <row r="10" spans="1:39" x14ac:dyDescent="0.25">
      <c r="A10">
        <v>580</v>
      </c>
      <c r="B10">
        <v>216</v>
      </c>
    </row>
    <row r="11" spans="1:39" x14ac:dyDescent="0.25">
      <c r="A11">
        <v>620</v>
      </c>
      <c r="B11">
        <v>236</v>
      </c>
    </row>
    <row r="12" spans="1:39" x14ac:dyDescent="0.25">
      <c r="A12">
        <v>650</v>
      </c>
      <c r="B12">
        <v>244</v>
      </c>
    </row>
    <row r="13" spans="1:39" x14ac:dyDescent="0.25">
      <c r="A13">
        <v>690</v>
      </c>
      <c r="B13">
        <v>260</v>
      </c>
    </row>
    <row r="14" spans="1:39" x14ac:dyDescent="0.25">
      <c r="A14">
        <v>750</v>
      </c>
      <c r="B14">
        <v>286</v>
      </c>
    </row>
    <row r="15" spans="1:39" x14ac:dyDescent="0.25">
      <c r="A15">
        <v>800</v>
      </c>
      <c r="B15">
        <v>302</v>
      </c>
    </row>
    <row r="16" spans="1:39" x14ac:dyDescent="0.25">
      <c r="A16">
        <v>890</v>
      </c>
      <c r="B16">
        <v>320</v>
      </c>
    </row>
    <row r="17" spans="1:2" x14ac:dyDescent="0.25">
      <c r="A17">
        <v>1050</v>
      </c>
      <c r="B17">
        <v>340</v>
      </c>
    </row>
    <row r="18" spans="1:2" x14ac:dyDescent="0.25">
      <c r="A18">
        <v>1360</v>
      </c>
      <c r="B18">
        <v>354</v>
      </c>
    </row>
    <row r="19" spans="1:2" x14ac:dyDescent="0.25">
      <c r="A19">
        <v>1450</v>
      </c>
      <c r="B19">
        <v>342</v>
      </c>
    </row>
    <row r="20" spans="1:2" x14ac:dyDescent="0.25">
      <c r="A20">
        <v>1590</v>
      </c>
      <c r="B20">
        <v>322</v>
      </c>
    </row>
    <row r="21" spans="1:2" x14ac:dyDescent="0.25">
      <c r="A21">
        <v>1660</v>
      </c>
      <c r="B21">
        <v>306</v>
      </c>
    </row>
    <row r="22" spans="1:2" x14ac:dyDescent="0.25">
      <c r="A22">
        <v>1750</v>
      </c>
      <c r="B22">
        <v>280</v>
      </c>
    </row>
    <row r="23" spans="1:2" x14ac:dyDescent="0.25">
      <c r="A23">
        <v>1800</v>
      </c>
      <c r="B23">
        <v>260</v>
      </c>
    </row>
    <row r="24" spans="1:2" x14ac:dyDescent="0.25">
      <c r="A24">
        <v>1850</v>
      </c>
      <c r="B24">
        <v>244</v>
      </c>
    </row>
    <row r="25" spans="1:2" x14ac:dyDescent="0.25">
      <c r="A25">
        <v>1900</v>
      </c>
      <c r="B25">
        <v>222</v>
      </c>
    </row>
    <row r="26" spans="1:2" x14ac:dyDescent="0.25">
      <c r="A26">
        <v>1950</v>
      </c>
      <c r="B26">
        <v>200</v>
      </c>
    </row>
    <row r="27" spans="1:2" x14ac:dyDescent="0.25">
      <c r="A27">
        <v>1990</v>
      </c>
      <c r="B27">
        <v>182</v>
      </c>
    </row>
    <row r="28" spans="1:2" x14ac:dyDescent="0.25">
      <c r="A28">
        <v>2010</v>
      </c>
      <c r="B28">
        <v>172</v>
      </c>
    </row>
    <row r="29" spans="1:2" x14ac:dyDescent="0.25">
      <c r="A29">
        <v>2060</v>
      </c>
      <c r="B29">
        <v>146</v>
      </c>
    </row>
    <row r="30" spans="1:2" x14ac:dyDescent="0.25">
      <c r="A30">
        <v>2100</v>
      </c>
      <c r="B30">
        <v>128</v>
      </c>
    </row>
    <row r="31" spans="1:2" x14ac:dyDescent="0.25">
      <c r="A31">
        <v>2140</v>
      </c>
      <c r="B31">
        <v>110</v>
      </c>
    </row>
    <row r="32" spans="1:2" x14ac:dyDescent="0.25">
      <c r="A32">
        <v>2190</v>
      </c>
      <c r="B32">
        <v>94.4</v>
      </c>
    </row>
    <row r="33" spans="1:2" x14ac:dyDescent="0.25">
      <c r="A33">
        <v>2250</v>
      </c>
      <c r="B33">
        <v>70.400000000000006</v>
      </c>
    </row>
    <row r="34" spans="1:2" x14ac:dyDescent="0.25">
      <c r="A34">
        <v>2320</v>
      </c>
      <c r="B34">
        <v>49.6</v>
      </c>
    </row>
    <row r="35" spans="1:2" x14ac:dyDescent="0.25">
      <c r="A35">
        <v>2420</v>
      </c>
      <c r="B35">
        <v>33.4</v>
      </c>
    </row>
    <row r="36" spans="1:2" x14ac:dyDescent="0.25">
      <c r="A36">
        <v>2540</v>
      </c>
      <c r="B36">
        <v>15.2</v>
      </c>
    </row>
  </sheetData>
  <sortState ref="A1:B37">
    <sortCondition ref="A6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A141D-8C70-4F26-99B1-B7F3915DF38D}">
  <dimension ref="A1:V19"/>
  <sheetViews>
    <sheetView workbookViewId="0">
      <selection activeCell="I27" sqref="I27"/>
    </sheetView>
  </sheetViews>
  <sheetFormatPr defaultRowHeight="13.8" x14ac:dyDescent="0.25"/>
  <sheetData>
    <row r="1" spans="1:22" x14ac:dyDescent="0.25">
      <c r="A1">
        <f>50/1000</f>
        <v>0.05</v>
      </c>
      <c r="B1">
        <v>344</v>
      </c>
      <c r="D1">
        <f>50/1000</f>
        <v>0.05</v>
      </c>
      <c r="E1">
        <v>3.5</v>
      </c>
      <c r="F1">
        <v>3.7</v>
      </c>
      <c r="G1">
        <v>3.8</v>
      </c>
      <c r="H1">
        <v>3.9</v>
      </c>
      <c r="I1">
        <v>3.96</v>
      </c>
      <c r="J1">
        <v>4.0599999999999996</v>
      </c>
      <c r="K1">
        <v>4.13</v>
      </c>
      <c r="L1">
        <v>4.1900000000000004</v>
      </c>
      <c r="M1">
        <v>4.21</v>
      </c>
      <c r="N1">
        <v>4.2699999999999996</v>
      </c>
      <c r="O1">
        <v>4.3499999999999996</v>
      </c>
      <c r="P1">
        <v>4.4000000000000004</v>
      </c>
      <c r="Q1">
        <v>4.4400000000000004</v>
      </c>
      <c r="R1">
        <v>4.53</v>
      </c>
      <c r="S1">
        <v>4.5999999999999996</v>
      </c>
      <c r="T1">
        <v>4.72</v>
      </c>
      <c r="U1">
        <v>4.8899999999999997</v>
      </c>
      <c r="V1">
        <v>5.2</v>
      </c>
    </row>
    <row r="2" spans="1:22" x14ac:dyDescent="0.25">
      <c r="A2">
        <v>3.5</v>
      </c>
      <c r="B2">
        <v>326</v>
      </c>
      <c r="D2">
        <v>344</v>
      </c>
      <c r="E2">
        <v>326</v>
      </c>
      <c r="F2">
        <v>310</v>
      </c>
      <c r="G2">
        <v>294</v>
      </c>
      <c r="H2">
        <v>270</v>
      </c>
      <c r="I2">
        <v>246</v>
      </c>
      <c r="J2">
        <v>220</v>
      </c>
      <c r="K2">
        <v>198</v>
      </c>
      <c r="L2">
        <v>182</v>
      </c>
      <c r="M2">
        <v>170</v>
      </c>
      <c r="N2">
        <v>152</v>
      </c>
      <c r="O2">
        <v>128</v>
      </c>
      <c r="P2">
        <v>116</v>
      </c>
      <c r="Q2">
        <v>102</v>
      </c>
      <c r="R2">
        <v>80</v>
      </c>
      <c r="S2">
        <v>64</v>
      </c>
      <c r="T2">
        <v>40.799999999999997</v>
      </c>
      <c r="U2">
        <v>27.2</v>
      </c>
      <c r="V2">
        <v>15.2</v>
      </c>
    </row>
    <row r="3" spans="1:22" x14ac:dyDescent="0.25">
      <c r="A3">
        <v>3.7</v>
      </c>
      <c r="B3">
        <v>310</v>
      </c>
    </row>
    <row r="4" spans="1:22" x14ac:dyDescent="0.25">
      <c r="A4">
        <v>3.8</v>
      </c>
      <c r="B4">
        <v>294</v>
      </c>
    </row>
    <row r="5" spans="1:22" x14ac:dyDescent="0.25">
      <c r="A5">
        <v>3.9</v>
      </c>
      <c r="B5">
        <v>270</v>
      </c>
    </row>
    <row r="6" spans="1:22" x14ac:dyDescent="0.25">
      <c r="A6">
        <v>3.96</v>
      </c>
      <c r="B6">
        <v>246</v>
      </c>
    </row>
    <row r="7" spans="1:22" x14ac:dyDescent="0.25">
      <c r="A7">
        <v>4.0599999999999996</v>
      </c>
      <c r="B7">
        <v>220</v>
      </c>
    </row>
    <row r="8" spans="1:22" x14ac:dyDescent="0.25">
      <c r="A8">
        <v>4.13</v>
      </c>
      <c r="B8">
        <v>198</v>
      </c>
    </row>
    <row r="9" spans="1:22" x14ac:dyDescent="0.25">
      <c r="A9">
        <v>4.1900000000000004</v>
      </c>
      <c r="B9">
        <v>182</v>
      </c>
    </row>
    <row r="10" spans="1:22" x14ac:dyDescent="0.25">
      <c r="A10">
        <v>4.21</v>
      </c>
      <c r="B10">
        <v>170</v>
      </c>
    </row>
    <row r="11" spans="1:22" x14ac:dyDescent="0.25">
      <c r="A11">
        <v>4.2699999999999996</v>
      </c>
      <c r="B11">
        <v>152</v>
      </c>
    </row>
    <row r="12" spans="1:22" x14ac:dyDescent="0.25">
      <c r="A12">
        <v>4.3499999999999996</v>
      </c>
      <c r="B12">
        <v>128</v>
      </c>
    </row>
    <row r="13" spans="1:22" x14ac:dyDescent="0.25">
      <c r="A13">
        <v>4.4000000000000004</v>
      </c>
      <c r="B13">
        <v>116</v>
      </c>
    </row>
    <row r="14" spans="1:22" x14ac:dyDescent="0.25">
      <c r="A14">
        <v>4.4400000000000004</v>
      </c>
      <c r="B14">
        <v>102</v>
      </c>
    </row>
    <row r="15" spans="1:22" x14ac:dyDescent="0.25">
      <c r="A15">
        <v>4.53</v>
      </c>
      <c r="B15">
        <v>80</v>
      </c>
    </row>
    <row r="16" spans="1:22" x14ac:dyDescent="0.25">
      <c r="A16">
        <v>4.5999999999999996</v>
      </c>
      <c r="B16">
        <v>64</v>
      </c>
    </row>
    <row r="17" spans="1:2" x14ac:dyDescent="0.25">
      <c r="A17">
        <v>4.72</v>
      </c>
      <c r="B17">
        <v>40.799999999999997</v>
      </c>
    </row>
    <row r="18" spans="1:2" x14ac:dyDescent="0.25">
      <c r="A18">
        <v>4.8899999999999997</v>
      </c>
      <c r="B18">
        <v>27.2</v>
      </c>
    </row>
    <row r="19" spans="1:2" x14ac:dyDescent="0.25">
      <c r="A19">
        <v>5.2</v>
      </c>
      <c r="B19">
        <v>15.2</v>
      </c>
    </row>
  </sheetData>
  <sortState ref="A1:B19">
    <sortCondition ref="A1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1559-5531-4282-9D25-3A96753A974A}">
  <dimension ref="A1:AM36"/>
  <sheetViews>
    <sheetView workbookViewId="0">
      <selection activeCell="L29" sqref="L29"/>
    </sheetView>
  </sheetViews>
  <sheetFormatPr defaultRowHeight="13.8" x14ac:dyDescent="0.25"/>
  <sheetData>
    <row r="1" spans="1:39" x14ac:dyDescent="0.25">
      <c r="A1">
        <v>50</v>
      </c>
      <c r="B1">
        <v>33.6</v>
      </c>
      <c r="D1">
        <v>50</v>
      </c>
      <c r="E1">
        <v>200</v>
      </c>
      <c r="F1">
        <v>350</v>
      </c>
      <c r="G1">
        <v>410</v>
      </c>
      <c r="H1">
        <v>500</v>
      </c>
      <c r="I1">
        <v>560</v>
      </c>
      <c r="J1">
        <v>630</v>
      </c>
      <c r="K1">
        <v>690</v>
      </c>
      <c r="L1">
        <v>730</v>
      </c>
      <c r="M1">
        <v>810</v>
      </c>
      <c r="N1">
        <v>870</v>
      </c>
      <c r="O1">
        <v>910</v>
      </c>
      <c r="P1">
        <v>970</v>
      </c>
      <c r="Q1">
        <v>1050</v>
      </c>
      <c r="R1">
        <v>1120</v>
      </c>
      <c r="S1">
        <v>1280</v>
      </c>
      <c r="T1">
        <v>1450</v>
      </c>
      <c r="U1">
        <v>1790</v>
      </c>
      <c r="V1">
        <v>2100</v>
      </c>
      <c r="W1">
        <v>2270</v>
      </c>
      <c r="X1">
        <v>2390</v>
      </c>
      <c r="Y1">
        <v>2490</v>
      </c>
      <c r="Z1">
        <v>2550</v>
      </c>
      <c r="AA1">
        <v>2570</v>
      </c>
      <c r="AB1">
        <v>2650</v>
      </c>
      <c r="AC1">
        <v>2740</v>
      </c>
      <c r="AD1">
        <v>2770</v>
      </c>
      <c r="AE1">
        <v>2800</v>
      </c>
      <c r="AF1">
        <v>2880</v>
      </c>
      <c r="AG1">
        <v>2960</v>
      </c>
      <c r="AH1">
        <v>3000</v>
      </c>
      <c r="AI1">
        <v>3080</v>
      </c>
      <c r="AJ1">
        <v>3150</v>
      </c>
      <c r="AK1">
        <v>3250</v>
      </c>
      <c r="AL1">
        <v>3380</v>
      </c>
      <c r="AM1">
        <v>3610</v>
      </c>
    </row>
    <row r="2" spans="1:39" x14ac:dyDescent="0.25">
      <c r="A2">
        <v>200</v>
      </c>
      <c r="B2">
        <v>48</v>
      </c>
      <c r="D2">
        <v>33.6</v>
      </c>
      <c r="E2">
        <v>48</v>
      </c>
      <c r="F2">
        <v>75.2</v>
      </c>
      <c r="G2">
        <v>88.8</v>
      </c>
      <c r="H2">
        <v>114</v>
      </c>
      <c r="I2">
        <v>132</v>
      </c>
      <c r="J2">
        <v>155</v>
      </c>
      <c r="K2">
        <v>178</v>
      </c>
      <c r="L2">
        <v>188</v>
      </c>
      <c r="M2">
        <v>214</v>
      </c>
      <c r="N2">
        <v>234</v>
      </c>
      <c r="O2">
        <v>248</v>
      </c>
      <c r="P2">
        <v>262</v>
      </c>
      <c r="Q2">
        <v>286</v>
      </c>
      <c r="R2">
        <v>300</v>
      </c>
      <c r="S2">
        <v>322</v>
      </c>
      <c r="T2">
        <v>340</v>
      </c>
      <c r="U2">
        <v>348</v>
      </c>
      <c r="V2">
        <v>336</v>
      </c>
      <c r="W2">
        <v>314</v>
      </c>
      <c r="X2">
        <v>292</v>
      </c>
      <c r="Y2">
        <v>268</v>
      </c>
      <c r="Z2">
        <v>256</v>
      </c>
      <c r="AA2">
        <v>248</v>
      </c>
      <c r="AB2">
        <v>226</v>
      </c>
      <c r="AC2">
        <v>194</v>
      </c>
      <c r="AD2">
        <v>184</v>
      </c>
      <c r="AE2">
        <v>174</v>
      </c>
      <c r="AF2">
        <v>150</v>
      </c>
      <c r="AG2">
        <v>122</v>
      </c>
      <c r="AH2">
        <v>112</v>
      </c>
      <c r="AI2">
        <v>88</v>
      </c>
      <c r="AJ2">
        <v>70</v>
      </c>
      <c r="AK2">
        <v>54</v>
      </c>
      <c r="AL2">
        <v>32</v>
      </c>
      <c r="AM2">
        <v>16</v>
      </c>
    </row>
    <row r="3" spans="1:39" x14ac:dyDescent="0.25">
      <c r="A3">
        <v>350</v>
      </c>
      <c r="B3">
        <v>75.2</v>
      </c>
    </row>
    <row r="4" spans="1:39" x14ac:dyDescent="0.25">
      <c r="A4">
        <v>410</v>
      </c>
      <c r="B4">
        <v>88.8</v>
      </c>
    </row>
    <row r="5" spans="1:39" x14ac:dyDescent="0.25">
      <c r="A5">
        <v>500</v>
      </c>
      <c r="B5">
        <v>114</v>
      </c>
    </row>
    <row r="6" spans="1:39" x14ac:dyDescent="0.25">
      <c r="A6">
        <v>560</v>
      </c>
      <c r="B6">
        <v>132</v>
      </c>
    </row>
    <row r="7" spans="1:39" x14ac:dyDescent="0.25">
      <c r="A7">
        <v>630</v>
      </c>
      <c r="B7">
        <v>155</v>
      </c>
    </row>
    <row r="8" spans="1:39" x14ac:dyDescent="0.25">
      <c r="A8">
        <v>690</v>
      </c>
      <c r="B8">
        <v>178</v>
      </c>
    </row>
    <row r="9" spans="1:39" x14ac:dyDescent="0.25">
      <c r="A9">
        <v>730</v>
      </c>
      <c r="B9">
        <v>188</v>
      </c>
    </row>
    <row r="10" spans="1:39" x14ac:dyDescent="0.25">
      <c r="A10">
        <v>810</v>
      </c>
      <c r="B10">
        <v>214</v>
      </c>
    </row>
    <row r="11" spans="1:39" x14ac:dyDescent="0.25">
      <c r="A11">
        <v>870</v>
      </c>
      <c r="B11">
        <v>234</v>
      </c>
    </row>
    <row r="12" spans="1:39" x14ac:dyDescent="0.25">
      <c r="A12">
        <v>910</v>
      </c>
      <c r="B12">
        <v>248</v>
      </c>
    </row>
    <row r="13" spans="1:39" x14ac:dyDescent="0.25">
      <c r="A13">
        <v>970</v>
      </c>
      <c r="B13">
        <v>262</v>
      </c>
    </row>
    <row r="14" spans="1:39" x14ac:dyDescent="0.25">
      <c r="A14">
        <v>1050</v>
      </c>
      <c r="B14">
        <v>286</v>
      </c>
    </row>
    <row r="15" spans="1:39" x14ac:dyDescent="0.25">
      <c r="A15">
        <v>1120</v>
      </c>
      <c r="B15">
        <v>300</v>
      </c>
    </row>
    <row r="16" spans="1:39" x14ac:dyDescent="0.25">
      <c r="A16">
        <v>1280</v>
      </c>
      <c r="B16">
        <v>322</v>
      </c>
    </row>
    <row r="17" spans="1:2" x14ac:dyDescent="0.25">
      <c r="A17">
        <v>1450</v>
      </c>
      <c r="B17">
        <v>340</v>
      </c>
    </row>
    <row r="18" spans="1:2" x14ac:dyDescent="0.25">
      <c r="A18">
        <v>1790</v>
      </c>
      <c r="B18">
        <v>348</v>
      </c>
    </row>
    <row r="19" spans="1:2" x14ac:dyDescent="0.25">
      <c r="A19">
        <v>2100</v>
      </c>
      <c r="B19">
        <v>336</v>
      </c>
    </row>
    <row r="20" spans="1:2" x14ac:dyDescent="0.25">
      <c r="A20">
        <v>2270</v>
      </c>
      <c r="B20">
        <v>314</v>
      </c>
    </row>
    <row r="21" spans="1:2" x14ac:dyDescent="0.25">
      <c r="A21">
        <v>2390</v>
      </c>
      <c r="B21">
        <v>292</v>
      </c>
    </row>
    <row r="22" spans="1:2" x14ac:dyDescent="0.25">
      <c r="A22">
        <v>2490</v>
      </c>
      <c r="B22">
        <v>268</v>
      </c>
    </row>
    <row r="23" spans="1:2" x14ac:dyDescent="0.25">
      <c r="A23">
        <v>2550</v>
      </c>
      <c r="B23">
        <v>256</v>
      </c>
    </row>
    <row r="24" spans="1:2" x14ac:dyDescent="0.25">
      <c r="A24">
        <v>2570</v>
      </c>
      <c r="B24">
        <v>248</v>
      </c>
    </row>
    <row r="25" spans="1:2" x14ac:dyDescent="0.25">
      <c r="A25">
        <v>2650</v>
      </c>
      <c r="B25">
        <v>226</v>
      </c>
    </row>
    <row r="26" spans="1:2" x14ac:dyDescent="0.25">
      <c r="A26">
        <v>2740</v>
      </c>
      <c r="B26">
        <v>194</v>
      </c>
    </row>
    <row r="27" spans="1:2" x14ac:dyDescent="0.25">
      <c r="A27">
        <v>2770</v>
      </c>
      <c r="B27">
        <v>184</v>
      </c>
    </row>
    <row r="28" spans="1:2" x14ac:dyDescent="0.25">
      <c r="A28">
        <v>2800</v>
      </c>
      <c r="B28">
        <v>174</v>
      </c>
    </row>
    <row r="29" spans="1:2" x14ac:dyDescent="0.25">
      <c r="A29">
        <v>2880</v>
      </c>
      <c r="B29">
        <v>150</v>
      </c>
    </row>
    <row r="30" spans="1:2" x14ac:dyDescent="0.25">
      <c r="A30">
        <v>2960</v>
      </c>
      <c r="B30">
        <v>122</v>
      </c>
    </row>
    <row r="31" spans="1:2" x14ac:dyDescent="0.25">
      <c r="A31">
        <v>3000</v>
      </c>
      <c r="B31">
        <v>112</v>
      </c>
    </row>
    <row r="32" spans="1:2" x14ac:dyDescent="0.25">
      <c r="A32">
        <v>3080</v>
      </c>
      <c r="B32">
        <v>88</v>
      </c>
    </row>
    <row r="33" spans="1:2" x14ac:dyDescent="0.25">
      <c r="A33">
        <v>3150</v>
      </c>
      <c r="B33">
        <v>70</v>
      </c>
    </row>
    <row r="34" spans="1:2" x14ac:dyDescent="0.25">
      <c r="A34">
        <v>3250</v>
      </c>
      <c r="B34">
        <v>54</v>
      </c>
    </row>
    <row r="35" spans="1:2" x14ac:dyDescent="0.25">
      <c r="A35">
        <v>3380</v>
      </c>
      <c r="B35">
        <v>32</v>
      </c>
    </row>
    <row r="36" spans="1:2" x14ac:dyDescent="0.25">
      <c r="A36">
        <v>3610</v>
      </c>
      <c r="B36">
        <v>16</v>
      </c>
    </row>
  </sheetData>
  <sortState ref="A1:B36">
    <sortCondition ref="A1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F7FAB-8B41-4AED-A9F7-85ACC6C6BFFB}">
  <dimension ref="A1:D14"/>
  <sheetViews>
    <sheetView workbookViewId="0">
      <selection activeCell="C2" sqref="C2:C14"/>
    </sheetView>
  </sheetViews>
  <sheetFormatPr defaultRowHeight="13.8" x14ac:dyDescent="0.25"/>
  <cols>
    <col min="1" max="4" width="8.88671875" style="1"/>
  </cols>
  <sheetData>
    <row r="1" spans="1:4" x14ac:dyDescent="0.25">
      <c r="A1" s="1" t="s">
        <v>1</v>
      </c>
      <c r="B1" s="1" t="s">
        <v>4</v>
      </c>
      <c r="D1" s="1" t="s">
        <v>3</v>
      </c>
    </row>
    <row r="2" spans="1:4" x14ac:dyDescent="0.25">
      <c r="A2" s="1">
        <v>1</v>
      </c>
      <c r="B2" s="1">
        <v>104</v>
      </c>
      <c r="C2" s="1">
        <f>B2/100</f>
        <v>1.04</v>
      </c>
      <c r="D2" s="1">
        <v>1.6</v>
      </c>
    </row>
    <row r="3" spans="1:4" x14ac:dyDescent="0.25">
      <c r="A3" s="1">
        <v>2</v>
      </c>
      <c r="B3" s="1">
        <v>200</v>
      </c>
      <c r="C3" s="1">
        <f t="shared" ref="C3:C14" si="0">B3/100</f>
        <v>2</v>
      </c>
      <c r="D3" s="1">
        <v>1.44</v>
      </c>
    </row>
    <row r="4" spans="1:4" x14ac:dyDescent="0.25">
      <c r="A4" s="1">
        <v>3</v>
      </c>
      <c r="B4" s="1">
        <v>300</v>
      </c>
      <c r="C4" s="1">
        <f t="shared" si="0"/>
        <v>3</v>
      </c>
      <c r="D4" s="1">
        <v>1.84</v>
      </c>
    </row>
    <row r="5" spans="1:4" x14ac:dyDescent="0.25">
      <c r="A5" s="1">
        <v>4</v>
      </c>
      <c r="B5" s="1">
        <v>400</v>
      </c>
      <c r="C5" s="1">
        <f t="shared" si="0"/>
        <v>4</v>
      </c>
      <c r="D5" s="1">
        <v>1.74</v>
      </c>
    </row>
    <row r="6" spans="1:4" x14ac:dyDescent="0.25">
      <c r="A6" s="1">
        <v>5</v>
      </c>
      <c r="B6" s="1">
        <v>500</v>
      </c>
      <c r="C6" s="1">
        <f t="shared" si="0"/>
        <v>5</v>
      </c>
      <c r="D6" s="1">
        <v>1.24</v>
      </c>
    </row>
    <row r="7" spans="1:4" x14ac:dyDescent="0.25">
      <c r="A7" s="1">
        <v>6</v>
      </c>
      <c r="B7" s="1">
        <v>600</v>
      </c>
      <c r="C7" s="1">
        <f t="shared" si="0"/>
        <v>6</v>
      </c>
      <c r="D7" s="1">
        <v>1.7</v>
      </c>
    </row>
    <row r="8" spans="1:4" x14ac:dyDescent="0.25">
      <c r="A8" s="1">
        <v>7</v>
      </c>
      <c r="B8" s="1">
        <v>690</v>
      </c>
      <c r="C8" s="1">
        <f t="shared" si="0"/>
        <v>6.9</v>
      </c>
      <c r="D8" s="1">
        <v>1.8</v>
      </c>
    </row>
    <row r="9" spans="1:4" x14ac:dyDescent="0.25">
      <c r="A9" s="1">
        <v>8</v>
      </c>
      <c r="B9" s="1">
        <v>800</v>
      </c>
      <c r="C9" s="1">
        <f t="shared" si="0"/>
        <v>8</v>
      </c>
      <c r="D9" s="1">
        <v>1.42</v>
      </c>
    </row>
    <row r="10" spans="1:4" x14ac:dyDescent="0.25">
      <c r="A10" s="1">
        <v>9</v>
      </c>
      <c r="B10" s="1">
        <v>900</v>
      </c>
      <c r="C10" s="1">
        <f t="shared" si="0"/>
        <v>9</v>
      </c>
      <c r="D10" s="1">
        <v>1.58</v>
      </c>
    </row>
    <row r="11" spans="1:4" x14ac:dyDescent="0.25">
      <c r="A11" s="1">
        <v>10</v>
      </c>
      <c r="B11" s="1">
        <v>1000</v>
      </c>
      <c r="C11" s="1">
        <f t="shared" si="0"/>
        <v>10</v>
      </c>
      <c r="D11" s="1">
        <v>1.84</v>
      </c>
    </row>
    <row r="12" spans="1:4" x14ac:dyDescent="0.25">
      <c r="A12" s="1">
        <v>11</v>
      </c>
      <c r="B12" s="1">
        <v>1100</v>
      </c>
      <c r="C12" s="1">
        <f t="shared" si="0"/>
        <v>11</v>
      </c>
      <c r="D12" s="1">
        <v>1.58</v>
      </c>
    </row>
    <row r="13" spans="1:4" x14ac:dyDescent="0.25">
      <c r="A13" s="1">
        <v>12</v>
      </c>
      <c r="B13" s="1">
        <v>1180</v>
      </c>
      <c r="C13" s="1">
        <f t="shared" si="0"/>
        <v>11.8</v>
      </c>
      <c r="D13" s="1">
        <v>1.4</v>
      </c>
    </row>
    <row r="14" spans="1:4" x14ac:dyDescent="0.25">
      <c r="A14" s="1">
        <v>13</v>
      </c>
      <c r="B14" s="1">
        <v>1300</v>
      </c>
      <c r="C14" s="1">
        <f t="shared" si="0"/>
        <v>13</v>
      </c>
      <c r="D14" s="1">
        <v>1.78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20-IIR-1</vt:lpstr>
      <vt:lpstr>20-IIR-2</vt:lpstr>
      <vt:lpstr>27.9-IIR-1</vt:lpstr>
      <vt:lpstr>27.9-IIR-2</vt:lpstr>
      <vt:lpstr>20-FIR-1</vt:lpstr>
      <vt:lpstr>20-FIR-2</vt:lpstr>
      <vt:lpstr>27.9-FIR-1</vt:lpstr>
      <vt:lpstr>27.9-FIR-2</vt:lpstr>
      <vt:lpstr>正弦</vt:lpstr>
      <vt:lpstr>方波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2018-12-30T09:03:23Z</dcterms:modified>
</cp:coreProperties>
</file>