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仿真\"/>
    </mc:Choice>
  </mc:AlternateContent>
  <xr:revisionPtr revIDLastSave="0" documentId="13_ncr:1_{02304997-8A75-47AC-8A72-FA48C6843E39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裂二相电路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S28" i="1"/>
  <c r="S27" i="1"/>
  <c r="S26" i="1"/>
  <c r="S25" i="1"/>
  <c r="S24" i="1"/>
  <c r="S23" i="1"/>
  <c r="S22" i="1"/>
  <c r="S21" i="1"/>
  <c r="S20" i="1"/>
  <c r="S19" i="1"/>
  <c r="S18" i="1"/>
  <c r="S17" i="1"/>
  <c r="S11" i="1"/>
  <c r="S10" i="1"/>
  <c r="S9" i="1"/>
  <c r="S8" i="1"/>
  <c r="S16" i="1"/>
  <c r="S15" i="1"/>
  <c r="S14" i="1"/>
  <c r="S13" i="1"/>
  <c r="S12" i="1"/>
  <c r="S7" i="1"/>
  <c r="S6" i="1"/>
  <c r="S5" i="1"/>
  <c r="S4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<sst xmlns="http://schemas.openxmlformats.org/spreadsheetml/2006/main" count="17" uniqueCount="10">
  <si>
    <t>U1(V)</t>
  </si>
  <si>
    <t>U2(V)</t>
  </si>
  <si>
    <t>R</t>
  </si>
  <si>
    <t>P1(W)</t>
  </si>
  <si>
    <t>P2(W)</t>
  </si>
  <si>
    <t>U3(V)</t>
  </si>
  <si>
    <t>P3(W)</t>
  </si>
  <si>
    <t>Pall</t>
  </si>
  <si>
    <t>infty</t>
    <phoneticPr fontId="2" type="noConversion"/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</si>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</sst>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name val="等线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裂二相电路!$M$3</c:f>
              <c:strCache>
                <c:ptCount val="1"/>
                <c:pt idx="0">
                  <c:v>U1(V)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裂二相电路!$M$4:$M$28</c:f>
              <c:numCache>
                <c:formatCode>0.000_);[Red]\(0.000\)</c:formatCode>
                <c:ptCount val="25"/>
                <c:pt idx="0">
                  <c:v>24.033999999999999</c:v>
                </c:pt>
                <c:pt idx="1">
                  <c:v>40.533999999999999</c:v>
                </c:pt>
                <c:pt idx="2">
                  <c:v>50.322000000000003</c:v>
                </c:pt>
                <c:pt idx="3">
                  <c:v>61.082999999999998</c:v>
                </c:pt>
                <c:pt idx="4">
                  <c:v>62.567999999999998</c:v>
                </c:pt>
                <c:pt idx="5">
                  <c:v>63.978000000000002</c:v>
                </c:pt>
                <c:pt idx="6">
                  <c:v>65.319999999999993</c:v>
                </c:pt>
                <c:pt idx="7">
                  <c:v>66.597999999999999</c:v>
                </c:pt>
                <c:pt idx="8">
                  <c:v>67.814999999999998</c:v>
                </c:pt>
                <c:pt idx="9">
                  <c:v>73.132999999999996</c:v>
                </c:pt>
                <c:pt idx="10">
                  <c:v>80.960999999999999</c:v>
                </c:pt>
                <c:pt idx="11">
                  <c:v>86.411000000000001</c:v>
                </c:pt>
                <c:pt idx="12">
                  <c:v>92.001999999999995</c:v>
                </c:pt>
                <c:pt idx="13">
                  <c:v>99.152000000000001</c:v>
                </c:pt>
                <c:pt idx="14">
                  <c:v>103.715</c:v>
                </c:pt>
                <c:pt idx="15">
                  <c:v>105.89400000000001</c:v>
                </c:pt>
                <c:pt idx="16">
                  <c:v>107.10599999999999</c:v>
                </c:pt>
                <c:pt idx="17">
                  <c:v>108.92700000000001</c:v>
                </c:pt>
                <c:pt idx="18">
                  <c:v>109.11</c:v>
                </c:pt>
                <c:pt idx="19">
                  <c:v>109.51600000000001</c:v>
                </c:pt>
                <c:pt idx="20">
                  <c:v>109.574</c:v>
                </c:pt>
                <c:pt idx="21">
                  <c:v>109.751</c:v>
                </c:pt>
                <c:pt idx="22">
                  <c:v>109.837</c:v>
                </c:pt>
                <c:pt idx="23">
                  <c:v>109.95699999999999</c:v>
                </c:pt>
                <c:pt idx="24">
                  <c:v>109.989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47AE-A79F-7569A3CB12D2}"/>
            </c:ext>
          </c:extLst>
        </c:ser>
        <c:ser>
          <c:idx val="1"/>
          <c:order val="1"/>
          <c:tx>
            <c:strRef>
              <c:f>裂二相电路!$N$3</c:f>
              <c:strCache>
                <c:ptCount val="1"/>
                <c:pt idx="0">
                  <c:v>U2(V)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裂二相电路!$N$4:$N$28</c:f>
              <c:numCache>
                <c:formatCode>0.000_);[Red]\(0.000\)</c:formatCode>
                <c:ptCount val="25"/>
                <c:pt idx="0">
                  <c:v>9.9369999999999994</c:v>
                </c:pt>
                <c:pt idx="1">
                  <c:v>18.024000000000001</c:v>
                </c:pt>
                <c:pt idx="2">
                  <c:v>24.709</c:v>
                </c:pt>
                <c:pt idx="3">
                  <c:v>30.343</c:v>
                </c:pt>
                <c:pt idx="4">
                  <c:v>31.367000000000001</c:v>
                </c:pt>
                <c:pt idx="5">
                  <c:v>32.360999999999997</c:v>
                </c:pt>
                <c:pt idx="6">
                  <c:v>33.325000000000003</c:v>
                </c:pt>
                <c:pt idx="7">
                  <c:v>34.262999999999998</c:v>
                </c:pt>
                <c:pt idx="8">
                  <c:v>35.173999999999999</c:v>
                </c:pt>
                <c:pt idx="9">
                  <c:v>39.372999999999998</c:v>
                </c:pt>
                <c:pt idx="10">
                  <c:v>46.345999999999997</c:v>
                </c:pt>
                <c:pt idx="11">
                  <c:v>51.927999999999997</c:v>
                </c:pt>
                <c:pt idx="12">
                  <c:v>58.52</c:v>
                </c:pt>
                <c:pt idx="13">
                  <c:v>68.957999999999998</c:v>
                </c:pt>
                <c:pt idx="14">
                  <c:v>77.852000000000004</c:v>
                </c:pt>
                <c:pt idx="15">
                  <c:v>83.423000000000002</c:v>
                </c:pt>
                <c:pt idx="16">
                  <c:v>87.281000000000006</c:v>
                </c:pt>
                <c:pt idx="17">
                  <c:v>95.5</c:v>
                </c:pt>
                <c:pt idx="18">
                  <c:v>96.688999999999993</c:v>
                </c:pt>
                <c:pt idx="19">
                  <c:v>99.962000000000003</c:v>
                </c:pt>
                <c:pt idx="20">
                  <c:v>100.542</c:v>
                </c:pt>
                <c:pt idx="21">
                  <c:v>102.65600000000001</c:v>
                </c:pt>
                <c:pt idx="22">
                  <c:v>103.994</c:v>
                </c:pt>
                <c:pt idx="23">
                  <c:v>106.852</c:v>
                </c:pt>
                <c:pt idx="24">
                  <c:v>108.384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2-47AE-A79F-7569A3CB12D2}"/>
            </c:ext>
          </c:extLst>
        </c:ser>
        <c:ser>
          <c:idx val="2"/>
          <c:order val="2"/>
          <c:tx>
            <c:strRef>
              <c:f>裂二相电路!$O$3</c:f>
              <c:strCache>
                <c:ptCount val="1"/>
                <c:pt idx="0">
                  <c:v>U3(V)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裂二相电路!$O$4:$O$28</c:f>
              <c:numCache>
                <c:formatCode>0.000_);[Red]\(0.000\)</c:formatCode>
                <c:ptCount val="25"/>
                <c:pt idx="0">
                  <c:v>15.805</c:v>
                </c:pt>
                <c:pt idx="1">
                  <c:v>26.949000000000002</c:v>
                </c:pt>
                <c:pt idx="2">
                  <c:v>35.296999999999997</c:v>
                </c:pt>
                <c:pt idx="3">
                  <c:v>41.881999999999998</c:v>
                </c:pt>
                <c:pt idx="4">
                  <c:v>43.042999999999999</c:v>
                </c:pt>
                <c:pt idx="5">
                  <c:v>44.161000000000001</c:v>
                </c:pt>
                <c:pt idx="6">
                  <c:v>45.238999999999997</c:v>
                </c:pt>
                <c:pt idx="7">
                  <c:v>46.277999999999999</c:v>
                </c:pt>
                <c:pt idx="8">
                  <c:v>47.252000000000002</c:v>
                </c:pt>
                <c:pt idx="9">
                  <c:v>51.838999999999999</c:v>
                </c:pt>
                <c:pt idx="10">
                  <c:v>59.195</c:v>
                </c:pt>
                <c:pt idx="11">
                  <c:v>64.941000000000003</c:v>
                </c:pt>
                <c:pt idx="12">
                  <c:v>71.585999999999999</c:v>
                </c:pt>
                <c:pt idx="13">
                  <c:v>81.733999999999995</c:v>
                </c:pt>
                <c:pt idx="14">
                  <c:v>89.82</c:v>
                </c:pt>
                <c:pt idx="15">
                  <c:v>94.489000000000004</c:v>
                </c:pt>
                <c:pt idx="16">
                  <c:v>97.489000000000004</c:v>
                </c:pt>
                <c:pt idx="17">
                  <c:v>103.111</c:v>
                </c:pt>
                <c:pt idx="18">
                  <c:v>103.828</c:v>
                </c:pt>
                <c:pt idx="19">
                  <c:v>105.664</c:v>
                </c:pt>
                <c:pt idx="20">
                  <c:v>105.968</c:v>
                </c:pt>
                <c:pt idx="21">
                  <c:v>107.02200000000001</c:v>
                </c:pt>
                <c:pt idx="22">
                  <c:v>107.64400000000001</c:v>
                </c:pt>
                <c:pt idx="23">
                  <c:v>108.854</c:v>
                </c:pt>
                <c:pt idx="24">
                  <c:v>109.43600000000001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2-47AE-A79F-7569A3CB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92848"/>
        <c:axId val="316898424"/>
      </c:lineChart>
      <c:dateAx>
        <c:axId val="3168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898424"/>
        <c:crosses val="autoZero"/>
        <c:auto val="0"/>
        <c:lblOffset val="100"/>
        <c:baseTimeUnit val="days"/>
        <c:majorUnit val="5000"/>
        <c:majorTimeUnit val="days"/>
      </c:dateAx>
      <c:valAx>
        <c:axId val="316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裂二相电路!$P$3</c:f>
              <c:strCache>
                <c:ptCount val="1"/>
                <c:pt idx="0">
                  <c:v>P1(W)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裂二相电路!$P$4:$P$28</c:f>
              <c:numCache>
                <c:formatCode>0.000_);[Red]\(0.000\)</c:formatCode>
                <c:ptCount val="25"/>
                <c:pt idx="0">
                  <c:v>11.553000000000001</c:v>
                </c:pt>
                <c:pt idx="1">
                  <c:v>16.43</c:v>
                </c:pt>
                <c:pt idx="2">
                  <c:v>18.251000000000001</c:v>
                </c:pt>
                <c:pt idx="3">
                  <c:v>18.565000000000001</c:v>
                </c:pt>
                <c:pt idx="4">
                  <c:v>18.641999999999999</c:v>
                </c:pt>
                <c:pt idx="5">
                  <c:v>18.606000000000002</c:v>
                </c:pt>
                <c:pt idx="6">
                  <c:v>18.550999999999998</c:v>
                </c:pt>
                <c:pt idx="7">
                  <c:v>18.48</c:v>
                </c:pt>
                <c:pt idx="8">
                  <c:v>18.396000000000001</c:v>
                </c:pt>
                <c:pt idx="9">
                  <c:v>17.827999999999999</c:v>
                </c:pt>
                <c:pt idx="10">
                  <c:v>16.387</c:v>
                </c:pt>
                <c:pt idx="11">
                  <c:v>14.933999999999999</c:v>
                </c:pt>
                <c:pt idx="12">
                  <c:v>13.022</c:v>
                </c:pt>
                <c:pt idx="13">
                  <c:v>9.8309999999999995</c:v>
                </c:pt>
                <c:pt idx="14">
                  <c:v>7.1710000000000003</c:v>
                </c:pt>
                <c:pt idx="15">
                  <c:v>5.6070000000000002</c:v>
                </c:pt>
                <c:pt idx="16">
                  <c:v>4.5890000000000004</c:v>
                </c:pt>
                <c:pt idx="17">
                  <c:v>2.637</c:v>
                </c:pt>
                <c:pt idx="18">
                  <c:v>2.3810000000000002</c:v>
                </c:pt>
                <c:pt idx="19">
                  <c:v>1.7130000000000001</c:v>
                </c:pt>
                <c:pt idx="20">
                  <c:v>1.601</c:v>
                </c:pt>
                <c:pt idx="21">
                  <c:v>1.2050000000000001</c:v>
                </c:pt>
                <c:pt idx="22">
                  <c:v>0.96513800000000005</c:v>
                </c:pt>
                <c:pt idx="23">
                  <c:v>0.48299999999999998</c:v>
                </c:pt>
                <c:pt idx="24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1-422E-BF61-C143721219CF}"/>
            </c:ext>
          </c:extLst>
        </c:ser>
        <c:ser>
          <c:idx val="1"/>
          <c:order val="1"/>
          <c:tx>
            <c:strRef>
              <c:f>裂二相电路!$Q$3</c:f>
              <c:strCache>
                <c:ptCount val="1"/>
                <c:pt idx="0">
                  <c:v>P2(W)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裂二相电路!$Q$4:$Q$28</c:f>
              <c:numCache>
                <c:formatCode>0.000_);[Red]\(0.000\)</c:formatCode>
                <c:ptCount val="25"/>
                <c:pt idx="0">
                  <c:v>1.9750000000000001</c:v>
                </c:pt>
                <c:pt idx="1">
                  <c:v>3.2490000000000001</c:v>
                </c:pt>
                <c:pt idx="2">
                  <c:v>4.07</c:v>
                </c:pt>
                <c:pt idx="3">
                  <c:v>4.6040000000000001</c:v>
                </c:pt>
                <c:pt idx="4">
                  <c:v>4.6850000000000005</c:v>
                </c:pt>
                <c:pt idx="5">
                  <c:v>4.76</c:v>
                </c:pt>
                <c:pt idx="6">
                  <c:v>4.8289999999999997</c:v>
                </c:pt>
                <c:pt idx="7">
                  <c:v>4.891</c:v>
                </c:pt>
                <c:pt idx="8">
                  <c:v>4.9489999999999998</c:v>
                </c:pt>
                <c:pt idx="9">
                  <c:v>5.1680000000000001</c:v>
                </c:pt>
                <c:pt idx="10">
                  <c:v>5.37</c:v>
                </c:pt>
                <c:pt idx="11">
                  <c:v>5.9390000000000001</c:v>
                </c:pt>
                <c:pt idx="12">
                  <c:v>5.2690000000000001</c:v>
                </c:pt>
                <c:pt idx="13">
                  <c:v>4.7549999999999999</c:v>
                </c:pt>
                <c:pt idx="14">
                  <c:v>4.0410000000000004</c:v>
                </c:pt>
                <c:pt idx="15">
                  <c:v>3.48</c:v>
                </c:pt>
                <c:pt idx="16">
                  <c:v>3.04</c:v>
                </c:pt>
                <c:pt idx="17">
                  <c:v>2.0270000000000001</c:v>
                </c:pt>
                <c:pt idx="18">
                  <c:v>1.87</c:v>
                </c:pt>
                <c:pt idx="19">
                  <c:v>1.427</c:v>
                </c:pt>
                <c:pt idx="20">
                  <c:v>1.3479999999999999</c:v>
                </c:pt>
                <c:pt idx="21">
                  <c:v>1.054</c:v>
                </c:pt>
                <c:pt idx="22">
                  <c:v>0.86499999999999999</c:v>
                </c:pt>
                <c:pt idx="23">
                  <c:v>0.45600000000000002</c:v>
                </c:pt>
                <c:pt idx="24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1-422E-BF61-C143721219CF}"/>
            </c:ext>
          </c:extLst>
        </c:ser>
        <c:ser>
          <c:idx val="2"/>
          <c:order val="2"/>
          <c:tx>
            <c:strRef>
              <c:f>裂二相电路!$R$3</c:f>
              <c:strCache>
                <c:ptCount val="1"/>
                <c:pt idx="0">
                  <c:v>P3(W)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裂二相电路!$R$4:$R$28</c:f>
              <c:numCache>
                <c:formatCode>0.000_);[Red]\(0.000\)</c:formatCode>
                <c:ptCount val="25"/>
                <c:pt idx="0">
                  <c:v>4.9960000000000004</c:v>
                </c:pt>
                <c:pt idx="1">
                  <c:v>7.2690000000000001</c:v>
                </c:pt>
                <c:pt idx="2">
                  <c:v>8.3059999999999992</c:v>
                </c:pt>
                <c:pt idx="3">
                  <c:v>8.77</c:v>
                </c:pt>
                <c:pt idx="4">
                  <c:v>8.8219999999999992</c:v>
                </c:pt>
                <c:pt idx="5">
                  <c:v>8.8650000000000002</c:v>
                </c:pt>
                <c:pt idx="6">
                  <c:v>8.8979999999999997</c:v>
                </c:pt>
                <c:pt idx="7">
                  <c:v>8.9239999999999995</c:v>
                </c:pt>
                <c:pt idx="8">
                  <c:v>8.9420000000000002</c:v>
                </c:pt>
                <c:pt idx="9">
                  <c:v>8.9570000000000007</c:v>
                </c:pt>
                <c:pt idx="10">
                  <c:v>8.76</c:v>
                </c:pt>
                <c:pt idx="11">
                  <c:v>8.4350000000000005</c:v>
                </c:pt>
                <c:pt idx="12">
                  <c:v>7.8840000000000003</c:v>
                </c:pt>
                <c:pt idx="13">
                  <c:v>6.68</c:v>
                </c:pt>
                <c:pt idx="14">
                  <c:v>5.3780000000000001</c:v>
                </c:pt>
                <c:pt idx="15">
                  <c:v>4.4640000000000004</c:v>
                </c:pt>
                <c:pt idx="16">
                  <c:v>3.802</c:v>
                </c:pt>
                <c:pt idx="17">
                  <c:v>2.363</c:v>
                </c:pt>
                <c:pt idx="18">
                  <c:v>2.1560000000000001</c:v>
                </c:pt>
                <c:pt idx="19">
                  <c:v>1.595</c:v>
                </c:pt>
                <c:pt idx="20">
                  <c:v>1.4969999999999999</c:v>
                </c:pt>
                <c:pt idx="21">
                  <c:v>1.145</c:v>
                </c:pt>
                <c:pt idx="22">
                  <c:v>0.92600000000000005</c:v>
                </c:pt>
                <c:pt idx="23">
                  <c:v>0.47299999999999998</c:v>
                </c:pt>
                <c:pt idx="24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1-422E-BF61-C143721219CF}"/>
            </c:ext>
          </c:extLst>
        </c:ser>
        <c:ser>
          <c:idx val="3"/>
          <c:order val="3"/>
          <c:tx>
            <c:strRef>
              <c:f>裂二相电路!$S$3</c:f>
              <c:strCache>
                <c:ptCount val="1"/>
                <c:pt idx="0">
                  <c:v>Pall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裂二相电路!$L$4:$L$28</c:f>
              <c:numCache>
                <c:formatCode>General</c:formatCode>
                <c:ptCount val="2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650</c:v>
                </c:pt>
                <c:pt idx="13">
                  <c:v>1000</c:v>
                </c:pt>
                <c:pt idx="14">
                  <c:v>1500</c:v>
                </c:pt>
                <c:pt idx="15">
                  <c:v>2000</c:v>
                </c:pt>
                <c:pt idx="16">
                  <c:v>2500</c:v>
                </c:pt>
                <c:pt idx="17">
                  <c:v>4500</c:v>
                </c:pt>
                <c:pt idx="18">
                  <c:v>5000</c:v>
                </c:pt>
                <c:pt idx="19">
                  <c:v>7000</c:v>
                </c:pt>
                <c:pt idx="20">
                  <c:v>7500</c:v>
                </c:pt>
                <c:pt idx="21">
                  <c:v>10000</c:v>
                </c:pt>
                <c:pt idx="22">
                  <c:v>12500</c:v>
                </c:pt>
                <c:pt idx="23">
                  <c:v>25000</c:v>
                </c:pt>
                <c:pt idx="24">
                  <c:v>50000</c:v>
                </c:pt>
              </c:numCache>
            </c:numRef>
          </c:cat>
          <c:val>
            <c:numRef>
              <c:f>裂二相电路!$S$4:$S$28</c:f>
              <c:numCache>
                <c:formatCode>0.000_);[Red]\(0.000\)</c:formatCode>
                <c:ptCount val="25"/>
                <c:pt idx="0">
                  <c:v>18.524000000000001</c:v>
                </c:pt>
                <c:pt idx="1">
                  <c:v>26.948</c:v>
                </c:pt>
                <c:pt idx="2">
                  <c:v>30.627000000000002</c:v>
                </c:pt>
                <c:pt idx="3">
                  <c:v>31.939</c:v>
                </c:pt>
                <c:pt idx="4">
                  <c:v>32.149000000000001</c:v>
                </c:pt>
                <c:pt idx="5">
                  <c:v>32.231000000000002</c:v>
                </c:pt>
                <c:pt idx="6">
                  <c:v>32.277999999999999</c:v>
                </c:pt>
                <c:pt idx="7">
                  <c:v>32.295000000000002</c:v>
                </c:pt>
                <c:pt idx="8">
                  <c:v>32.286999999999999</c:v>
                </c:pt>
                <c:pt idx="9">
                  <c:v>31.952999999999999</c:v>
                </c:pt>
                <c:pt idx="10">
                  <c:v>30.516999999999999</c:v>
                </c:pt>
                <c:pt idx="11">
                  <c:v>29.308</c:v>
                </c:pt>
                <c:pt idx="12">
                  <c:v>26.175000000000001</c:v>
                </c:pt>
                <c:pt idx="13">
                  <c:v>21.265999999999998</c:v>
                </c:pt>
                <c:pt idx="14">
                  <c:v>16.59</c:v>
                </c:pt>
                <c:pt idx="15">
                  <c:v>13.551000000000002</c:v>
                </c:pt>
                <c:pt idx="16">
                  <c:v>11.431000000000001</c:v>
                </c:pt>
                <c:pt idx="17">
                  <c:v>7.027000000000001</c:v>
                </c:pt>
                <c:pt idx="18">
                  <c:v>6.407</c:v>
                </c:pt>
                <c:pt idx="19">
                  <c:v>4.7350000000000003</c:v>
                </c:pt>
                <c:pt idx="20">
                  <c:v>4.4459999999999997</c:v>
                </c:pt>
                <c:pt idx="21">
                  <c:v>3.4039999999999999</c:v>
                </c:pt>
                <c:pt idx="22">
                  <c:v>2.756138</c:v>
                </c:pt>
                <c:pt idx="23">
                  <c:v>1.4119999999999999</c:v>
                </c:pt>
                <c:pt idx="24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1-422E-BF61-C1437212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76080"/>
        <c:axId val="599576736"/>
      </c:lineChart>
      <c:dateAx>
        <c:axId val="5995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576736"/>
        <c:crosses val="autoZero"/>
        <c:auto val="0"/>
        <c:lblOffset val="100"/>
        <c:baseTimeUnit val="days"/>
        <c:majorUnit val="5000"/>
        <c:majorTimeUnit val="days"/>
      </c:dateAx>
      <c:valAx>
        <c:axId val="599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5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110895</xdr:colOff>
      <xdr:row>9</xdr:row>
      <xdr:rowOff>68591</xdr:rowOff>
    </xdr:from>
    <xdr:to>
      <xdr:col>34</xdr:col>
      <xdr:colOff>415695</xdr:colOff>
      <xdr:row>24</xdr:row>
      <xdr:rowOff>144791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EC8F99-8798-405E-9978-172D4FF04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236220</xdr:colOff>
      <xdr:row>4</xdr:row>
      <xdr:rowOff>121920</xdr:rowOff>
    </xdr:from>
    <xdr:to>
      <xdr:col>26</xdr:col>
      <xdr:colOff>541020</xdr:colOff>
      <xdr:row>20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27FF01-4149-4809-9596-4D9ECB84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V38"/>
  <sheetViews>
    <sheetView tabSelected="1" topLeftCell="I1" zoomScale="145" zoomScaleNormal="145" workbookViewId="0">
      <selection activeCell="V4" sqref="V4"/>
    </sheetView>
  </sheetViews>
  <sheetFormatPr defaultColWidth="9" defaultRowHeight="13.8" x14ac:dyDescent="0.25"/>
  <cols>
    <col min="1" max="1" width="8.88671875" style="1" customWidth="1"/>
    <col min="2" max="2" width="8.88671875" style="2" customWidth="1"/>
    <col min="3" max="6" width="8.88671875" style="3" customWidth="1"/>
    <col min="7" max="7" width="9.21875" style="3" customWidth="1"/>
    <col min="8" max="9" width="8.88671875" style="3" customWidth="1"/>
    <col min="10" max="256" width="8.88671875" style="1" customWidth="1"/>
  </cols>
  <sheetData>
    <row r="3" spans="2:19" x14ac:dyDescent="0.25">
      <c r="B3" s="2" t="s">
        <v>2</v>
      </c>
      <c r="C3" s="3" t="s">
        <v>0</v>
      </c>
      <c r="D3" s="3" t="s">
        <v>1</v>
      </c>
      <c r="E3" s="3" t="s">
        <v>5</v>
      </c>
      <c r="F3" s="3" t="s">
        <v>3</v>
      </c>
      <c r="G3" s="3" t="s">
        <v>4</v>
      </c>
      <c r="H3" s="3" t="s">
        <v>6</v>
      </c>
      <c r="I3" s="3" t="s">
        <v>7</v>
      </c>
      <c r="K3" s="4" t="s">
        <v>9</v>
      </c>
      <c r="L3" s="2"/>
      <c r="M3" s="3" t="s">
        <v>0</v>
      </c>
      <c r="N3" s="3" t="s">
        <v>1</v>
      </c>
      <c r="O3" s="3" t="s">
        <v>5</v>
      </c>
      <c r="P3" s="3" t="s">
        <v>3</v>
      </c>
      <c r="Q3" s="3" t="s">
        <v>4</v>
      </c>
      <c r="R3" s="3" t="s">
        <v>6</v>
      </c>
      <c r="S3" s="3" t="s">
        <v>7</v>
      </c>
    </row>
    <row r="4" spans="2:19" x14ac:dyDescent="0.25">
      <c r="K4" s="1">
        <v>1</v>
      </c>
      <c r="L4" s="2">
        <v>50</v>
      </c>
      <c r="M4" s="3">
        <v>24.033999999999999</v>
      </c>
      <c r="N4" s="3">
        <v>9.9369999999999994</v>
      </c>
      <c r="O4" s="3">
        <v>15.805</v>
      </c>
      <c r="P4" s="3">
        <v>11.553000000000001</v>
      </c>
      <c r="Q4" s="3">
        <v>1.9750000000000001</v>
      </c>
      <c r="R4" s="3">
        <v>4.9960000000000004</v>
      </c>
      <c r="S4" s="3">
        <f t="shared" ref="S4:S11" si="0">R4+Q4+P4</f>
        <v>18.524000000000001</v>
      </c>
    </row>
    <row r="5" spans="2:19" x14ac:dyDescent="0.25">
      <c r="B5" s="2">
        <v>2500</v>
      </c>
      <c r="C5" s="3">
        <v>107.107</v>
      </c>
      <c r="D5" s="3">
        <v>87.281000000000006</v>
      </c>
      <c r="E5" s="3">
        <v>97.489000000000004</v>
      </c>
      <c r="F5" s="3">
        <v>4.5890000000000004</v>
      </c>
      <c r="G5" s="3">
        <v>3.0470000000000002</v>
      </c>
      <c r="H5" s="3">
        <v>3.802</v>
      </c>
      <c r="I5" s="3">
        <f t="shared" ref="I5:I38" si="1">H5+G5+F5</f>
        <v>11.438000000000001</v>
      </c>
      <c r="K5" s="1">
        <v>2</v>
      </c>
      <c r="L5" s="2">
        <v>100</v>
      </c>
      <c r="M5" s="3">
        <v>40.533999999999999</v>
      </c>
      <c r="N5" s="3">
        <v>18.024000000000001</v>
      </c>
      <c r="O5" s="3">
        <v>26.949000000000002</v>
      </c>
      <c r="P5" s="3">
        <v>16.43</v>
      </c>
      <c r="Q5" s="3">
        <v>3.2490000000000001</v>
      </c>
      <c r="R5" s="3">
        <v>7.2690000000000001</v>
      </c>
      <c r="S5" s="3">
        <f t="shared" si="0"/>
        <v>26.948</v>
      </c>
    </row>
    <row r="6" spans="2:19" x14ac:dyDescent="0.25">
      <c r="B6" s="2">
        <v>5000</v>
      </c>
      <c r="C6" s="3">
        <v>109.11</v>
      </c>
      <c r="D6" s="3">
        <v>96.688999999999993</v>
      </c>
      <c r="E6" s="3">
        <v>103.828</v>
      </c>
      <c r="F6" s="3">
        <v>2.3810000000000002</v>
      </c>
      <c r="G6" s="3">
        <v>1.87</v>
      </c>
      <c r="H6" s="3">
        <v>2.1560000000000001</v>
      </c>
      <c r="I6" s="3">
        <f t="shared" si="1"/>
        <v>6.407</v>
      </c>
      <c r="K6" s="1">
        <v>3</v>
      </c>
      <c r="L6" s="2">
        <v>150</v>
      </c>
      <c r="M6" s="3">
        <v>50.322000000000003</v>
      </c>
      <c r="N6" s="3">
        <v>24.709</v>
      </c>
      <c r="O6" s="3">
        <v>35.296999999999997</v>
      </c>
      <c r="P6" s="3">
        <v>18.251000000000001</v>
      </c>
      <c r="Q6" s="3">
        <v>4.07</v>
      </c>
      <c r="R6" s="3">
        <v>8.3059999999999992</v>
      </c>
      <c r="S6" s="3">
        <f t="shared" si="0"/>
        <v>30.627000000000002</v>
      </c>
    </row>
    <row r="7" spans="2:19" x14ac:dyDescent="0.25">
      <c r="B7" s="2">
        <v>7500</v>
      </c>
      <c r="C7" s="3">
        <v>109.574</v>
      </c>
      <c r="D7" s="3">
        <v>100.542</v>
      </c>
      <c r="E7" s="3">
        <v>105.968</v>
      </c>
      <c r="F7" s="3">
        <v>1.601</v>
      </c>
      <c r="G7" s="3">
        <v>1.3479999999999999</v>
      </c>
      <c r="H7" s="3">
        <v>1.4969999999999999</v>
      </c>
      <c r="I7" s="3">
        <f t="shared" si="1"/>
        <v>4.4459999999999997</v>
      </c>
      <c r="K7" s="1">
        <v>4</v>
      </c>
      <c r="L7" s="2">
        <v>200</v>
      </c>
      <c r="M7" s="3">
        <v>61.082999999999998</v>
      </c>
      <c r="N7" s="3">
        <v>30.343</v>
      </c>
      <c r="O7" s="3">
        <v>41.881999999999998</v>
      </c>
      <c r="P7" s="3">
        <v>18.565000000000001</v>
      </c>
      <c r="Q7" s="3">
        <v>4.6040000000000001</v>
      </c>
      <c r="R7" s="3">
        <v>8.77</v>
      </c>
      <c r="S7" s="3">
        <f t="shared" si="0"/>
        <v>31.939</v>
      </c>
    </row>
    <row r="8" spans="2:19" x14ac:dyDescent="0.25">
      <c r="B8" s="2">
        <v>12500</v>
      </c>
      <c r="C8" s="3">
        <v>109.837</v>
      </c>
      <c r="D8" s="3">
        <v>103.994</v>
      </c>
      <c r="E8" s="3">
        <v>107.64400000000001</v>
      </c>
      <c r="F8" s="3">
        <v>0.96513800000000005</v>
      </c>
      <c r="G8" s="3">
        <v>0.86499999999999999</v>
      </c>
      <c r="H8" s="3">
        <v>0.92600000000000005</v>
      </c>
      <c r="I8" s="3">
        <f t="shared" si="1"/>
        <v>2.756138</v>
      </c>
      <c r="K8" s="1">
        <v>5</v>
      </c>
      <c r="L8" s="2">
        <v>210</v>
      </c>
      <c r="M8" s="3">
        <v>62.567999999999998</v>
      </c>
      <c r="N8" s="3">
        <v>31.367000000000001</v>
      </c>
      <c r="O8" s="3">
        <v>43.042999999999999</v>
      </c>
      <c r="P8" s="3">
        <v>18.641999999999999</v>
      </c>
      <c r="Q8" s="3">
        <v>4.6850000000000005</v>
      </c>
      <c r="R8" s="3">
        <v>8.8219999999999992</v>
      </c>
      <c r="S8" s="3">
        <f t="shared" si="0"/>
        <v>32.149000000000001</v>
      </c>
    </row>
    <row r="9" spans="2:19" x14ac:dyDescent="0.25">
      <c r="B9" s="2">
        <v>25000</v>
      </c>
      <c r="C9" s="3">
        <v>109.95699999999999</v>
      </c>
      <c r="D9" s="3">
        <v>106.852</v>
      </c>
      <c r="E9" s="3">
        <v>108.854</v>
      </c>
      <c r="F9" s="3">
        <v>0.48299999999999998</v>
      </c>
      <c r="G9" s="3">
        <v>0.45600000000000002</v>
      </c>
      <c r="H9" s="3">
        <v>0.47299999999999998</v>
      </c>
      <c r="I9" s="3">
        <f t="shared" si="1"/>
        <v>1.4119999999999999</v>
      </c>
      <c r="K9" s="1">
        <v>6</v>
      </c>
      <c r="L9" s="2">
        <v>220</v>
      </c>
      <c r="M9" s="3">
        <v>63.978000000000002</v>
      </c>
      <c r="N9" s="3">
        <v>32.360999999999997</v>
      </c>
      <c r="O9" s="3">
        <v>44.161000000000001</v>
      </c>
      <c r="P9" s="3">
        <v>18.606000000000002</v>
      </c>
      <c r="Q9" s="3">
        <v>4.76</v>
      </c>
      <c r="R9" s="3">
        <v>8.8650000000000002</v>
      </c>
      <c r="S9" s="3">
        <f t="shared" si="0"/>
        <v>32.231000000000002</v>
      </c>
    </row>
    <row r="10" spans="2:19" x14ac:dyDescent="0.25">
      <c r="B10" s="2">
        <v>50000</v>
      </c>
      <c r="C10" s="3">
        <v>109.989</v>
      </c>
      <c r="D10" s="3">
        <v>108.384</v>
      </c>
      <c r="E10" s="3">
        <v>109.43600000000001</v>
      </c>
      <c r="F10" s="3">
        <v>0.24099999999999999</v>
      </c>
      <c r="G10" s="3">
        <v>0.23400000000000001</v>
      </c>
      <c r="H10" s="3">
        <v>0.23899999999999999</v>
      </c>
      <c r="I10" s="3">
        <f t="shared" si="1"/>
        <v>0.71399999999999997</v>
      </c>
      <c r="K10" s="1">
        <v>7</v>
      </c>
      <c r="L10" s="2">
        <v>230</v>
      </c>
      <c r="M10" s="3">
        <v>65.319999999999993</v>
      </c>
      <c r="N10" s="3">
        <v>33.325000000000003</v>
      </c>
      <c r="O10" s="3">
        <v>45.238999999999997</v>
      </c>
      <c r="P10" s="3">
        <v>18.550999999999998</v>
      </c>
      <c r="Q10" s="3">
        <v>4.8289999999999997</v>
      </c>
      <c r="R10" s="3">
        <v>8.8979999999999997</v>
      </c>
      <c r="S10" s="3">
        <f t="shared" si="0"/>
        <v>32.277999999999999</v>
      </c>
    </row>
    <row r="11" spans="2:19" x14ac:dyDescent="0.25">
      <c r="I11" s="3">
        <f t="shared" si="1"/>
        <v>0</v>
      </c>
      <c r="K11" s="1">
        <v>8</v>
      </c>
      <c r="L11" s="2">
        <v>240</v>
      </c>
      <c r="M11" s="3">
        <v>66.597999999999999</v>
      </c>
      <c r="N11" s="3">
        <v>34.262999999999998</v>
      </c>
      <c r="O11" s="3">
        <v>46.277999999999999</v>
      </c>
      <c r="P11" s="3">
        <v>18.48</v>
      </c>
      <c r="Q11" s="3">
        <v>4.891</v>
      </c>
      <c r="R11" s="3">
        <v>8.9239999999999995</v>
      </c>
      <c r="S11" s="3">
        <f t="shared" si="0"/>
        <v>32.295000000000002</v>
      </c>
    </row>
    <row r="12" spans="2:19" x14ac:dyDescent="0.25">
      <c r="B12" s="2">
        <v>500</v>
      </c>
      <c r="C12" s="3">
        <v>86.411000000000001</v>
      </c>
      <c r="D12" s="3">
        <v>51.927999999999997</v>
      </c>
      <c r="E12" s="3">
        <v>64.941000000000003</v>
      </c>
      <c r="F12" s="3">
        <v>14.933999999999999</v>
      </c>
      <c r="G12" s="3">
        <v>5.9390000000000001</v>
      </c>
      <c r="H12" s="3">
        <v>8.4350000000000005</v>
      </c>
      <c r="I12" s="3">
        <f t="shared" si="1"/>
        <v>29.308</v>
      </c>
      <c r="K12" s="1">
        <v>9</v>
      </c>
      <c r="L12" s="2">
        <v>250</v>
      </c>
      <c r="M12" s="3">
        <v>67.814999999999998</v>
      </c>
      <c r="N12" s="3">
        <v>35.173999999999999</v>
      </c>
      <c r="O12" s="3">
        <v>47.252000000000002</v>
      </c>
      <c r="P12" s="3">
        <v>18.396000000000001</v>
      </c>
      <c r="Q12" s="3">
        <v>4.9489999999999998</v>
      </c>
      <c r="R12" s="3">
        <v>8.9420000000000002</v>
      </c>
      <c r="S12" s="3">
        <f>R12+Q12+P12</f>
        <v>32.286999999999999</v>
      </c>
    </row>
    <row r="13" spans="2:19" x14ac:dyDescent="0.25">
      <c r="B13" s="2">
        <v>1000</v>
      </c>
      <c r="C13" s="3">
        <v>99.152000000000001</v>
      </c>
      <c r="D13" s="3">
        <v>68.957999999999998</v>
      </c>
      <c r="E13" s="3">
        <v>81.733999999999995</v>
      </c>
      <c r="F13" s="3">
        <v>9.8309999999999995</v>
      </c>
      <c r="G13" s="3">
        <v>4.7549999999999999</v>
      </c>
      <c r="H13" s="3">
        <v>6.68</v>
      </c>
      <c r="I13" s="3">
        <f t="shared" si="1"/>
        <v>21.265999999999998</v>
      </c>
      <c r="K13" s="1">
        <v>10</v>
      </c>
      <c r="L13" s="2">
        <v>300</v>
      </c>
      <c r="M13" s="3">
        <v>73.132999999999996</v>
      </c>
      <c r="N13" s="3">
        <v>39.372999999999998</v>
      </c>
      <c r="O13" s="3">
        <v>51.838999999999999</v>
      </c>
      <c r="P13" s="3">
        <v>17.827999999999999</v>
      </c>
      <c r="Q13" s="3">
        <v>5.1680000000000001</v>
      </c>
      <c r="R13" s="3">
        <v>8.9570000000000007</v>
      </c>
      <c r="S13" s="3">
        <f>R13+Q13+P13</f>
        <v>31.952999999999999</v>
      </c>
    </row>
    <row r="14" spans="2:19" x14ac:dyDescent="0.25">
      <c r="B14" s="2">
        <v>1500</v>
      </c>
      <c r="C14" s="3">
        <v>103.715</v>
      </c>
      <c r="D14" s="3">
        <v>77.852000000000004</v>
      </c>
      <c r="E14" s="3">
        <v>89.82</v>
      </c>
      <c r="F14" s="3">
        <v>7.1710000000000003</v>
      </c>
      <c r="G14" s="3">
        <v>4.0410000000000004</v>
      </c>
      <c r="H14" s="3">
        <v>5.3780000000000001</v>
      </c>
      <c r="I14" s="3">
        <f t="shared" si="1"/>
        <v>16.59</v>
      </c>
      <c r="K14" s="1">
        <v>11</v>
      </c>
      <c r="L14" s="2">
        <v>400</v>
      </c>
      <c r="M14" s="3">
        <v>80.960999999999999</v>
      </c>
      <c r="N14" s="3">
        <v>46.345999999999997</v>
      </c>
      <c r="O14" s="3">
        <v>59.195</v>
      </c>
      <c r="P14" s="3">
        <v>16.387</v>
      </c>
      <c r="Q14" s="3">
        <v>5.37</v>
      </c>
      <c r="R14" s="3">
        <v>8.76</v>
      </c>
      <c r="S14" s="3">
        <f>R14+Q14+P14</f>
        <v>30.516999999999999</v>
      </c>
    </row>
    <row r="15" spans="2:19" x14ac:dyDescent="0.25">
      <c r="B15" s="2">
        <v>2000</v>
      </c>
      <c r="C15" s="3">
        <v>105.89400000000001</v>
      </c>
      <c r="D15" s="3">
        <v>83.423000000000002</v>
      </c>
      <c r="E15" s="3">
        <v>94.489000000000004</v>
      </c>
      <c r="F15" s="3">
        <v>5.6070000000000002</v>
      </c>
      <c r="G15" s="3">
        <v>3.48</v>
      </c>
      <c r="H15" s="3">
        <v>4.4640000000000004</v>
      </c>
      <c r="I15" s="3">
        <f t="shared" si="1"/>
        <v>13.551000000000002</v>
      </c>
      <c r="K15" s="1">
        <v>12</v>
      </c>
      <c r="L15" s="2">
        <v>500</v>
      </c>
      <c r="M15" s="3">
        <v>86.411000000000001</v>
      </c>
      <c r="N15" s="3">
        <v>51.927999999999997</v>
      </c>
      <c r="O15" s="3">
        <v>64.941000000000003</v>
      </c>
      <c r="P15" s="3">
        <v>14.933999999999999</v>
      </c>
      <c r="Q15" s="3">
        <v>5.9390000000000001</v>
      </c>
      <c r="R15" s="3">
        <v>8.4350000000000005</v>
      </c>
      <c r="S15" s="3">
        <f>R15+Q15+P15</f>
        <v>29.308</v>
      </c>
    </row>
    <row r="16" spans="2:19" x14ac:dyDescent="0.25">
      <c r="B16" s="2">
        <v>2500</v>
      </c>
      <c r="C16" s="3">
        <v>107.10599999999999</v>
      </c>
      <c r="D16" s="3">
        <v>87.281000000000006</v>
      </c>
      <c r="E16" s="3">
        <v>97.489000000000004</v>
      </c>
      <c r="F16" s="3">
        <v>4.5890000000000004</v>
      </c>
      <c r="G16" s="3">
        <v>3.04</v>
      </c>
      <c r="H16" s="3">
        <v>3.802</v>
      </c>
      <c r="I16" s="3">
        <f t="shared" si="1"/>
        <v>11.431000000000001</v>
      </c>
      <c r="K16" s="1">
        <v>13</v>
      </c>
      <c r="L16" s="2">
        <v>650</v>
      </c>
      <c r="M16" s="3">
        <v>92.001999999999995</v>
      </c>
      <c r="N16" s="3">
        <v>58.52</v>
      </c>
      <c r="O16" s="3">
        <v>71.585999999999999</v>
      </c>
      <c r="P16" s="3">
        <v>13.022</v>
      </c>
      <c r="Q16" s="3">
        <v>5.2690000000000001</v>
      </c>
      <c r="R16" s="3">
        <v>7.8840000000000003</v>
      </c>
      <c r="S16" s="3">
        <f>R16+Q16+P16</f>
        <v>26.175000000000001</v>
      </c>
    </row>
    <row r="17" spans="2:19" x14ac:dyDescent="0.25">
      <c r="B17" s="2">
        <v>4500</v>
      </c>
      <c r="C17" s="3">
        <v>108.92700000000001</v>
      </c>
      <c r="D17" s="3">
        <v>95.5</v>
      </c>
      <c r="E17" s="3">
        <v>103.111</v>
      </c>
      <c r="F17" s="3">
        <v>2.637</v>
      </c>
      <c r="G17" s="3">
        <v>2.0270000000000001</v>
      </c>
      <c r="H17" s="3">
        <v>2.363</v>
      </c>
      <c r="I17" s="3">
        <f t="shared" si="1"/>
        <v>7.027000000000001</v>
      </c>
      <c r="K17" s="1">
        <v>14</v>
      </c>
      <c r="L17" s="2">
        <v>1000</v>
      </c>
      <c r="M17" s="3">
        <v>99.152000000000001</v>
      </c>
      <c r="N17" s="3">
        <v>68.957999999999998</v>
      </c>
      <c r="O17" s="3">
        <v>81.733999999999995</v>
      </c>
      <c r="P17" s="3">
        <v>9.8309999999999995</v>
      </c>
      <c r="Q17" s="3">
        <v>4.7549999999999999</v>
      </c>
      <c r="R17" s="3">
        <v>6.68</v>
      </c>
      <c r="S17" s="3">
        <f t="shared" ref="S17:S29" si="2">R17+Q17+P17</f>
        <v>21.265999999999998</v>
      </c>
    </row>
    <row r="18" spans="2:19" x14ac:dyDescent="0.25">
      <c r="B18" s="2">
        <v>7000</v>
      </c>
      <c r="C18" s="3">
        <v>109.51600000000001</v>
      </c>
      <c r="D18" s="3">
        <v>99.962000000000003</v>
      </c>
      <c r="E18" s="3">
        <v>105.664</v>
      </c>
      <c r="F18" s="3">
        <v>1.7130000000000001</v>
      </c>
      <c r="G18" s="3">
        <v>1.427</v>
      </c>
      <c r="H18" s="3">
        <v>1.595</v>
      </c>
      <c r="I18" s="3">
        <f t="shared" si="1"/>
        <v>4.7350000000000003</v>
      </c>
      <c r="K18" s="1">
        <v>15</v>
      </c>
      <c r="L18" s="2">
        <v>1500</v>
      </c>
      <c r="M18" s="3">
        <v>103.715</v>
      </c>
      <c r="N18" s="3">
        <v>77.852000000000004</v>
      </c>
      <c r="O18" s="3">
        <v>89.82</v>
      </c>
      <c r="P18" s="3">
        <v>7.1710000000000003</v>
      </c>
      <c r="Q18" s="3">
        <v>4.0410000000000004</v>
      </c>
      <c r="R18" s="3">
        <v>5.3780000000000001</v>
      </c>
      <c r="S18" s="3">
        <f t="shared" si="2"/>
        <v>16.59</v>
      </c>
    </row>
    <row r="19" spans="2:19" x14ac:dyDescent="0.25">
      <c r="B19" s="2">
        <v>10000</v>
      </c>
      <c r="C19" s="3">
        <v>109.751</v>
      </c>
      <c r="D19" s="3">
        <v>102.65600000000001</v>
      </c>
      <c r="E19" s="3">
        <v>107.02200000000001</v>
      </c>
      <c r="F19" s="3">
        <v>1.2050000000000001</v>
      </c>
      <c r="G19" s="3">
        <v>1.054</v>
      </c>
      <c r="H19" s="3">
        <v>1.145</v>
      </c>
      <c r="I19" s="3">
        <f t="shared" si="1"/>
        <v>3.4039999999999999</v>
      </c>
      <c r="K19" s="1">
        <v>16</v>
      </c>
      <c r="L19" s="2">
        <v>2000</v>
      </c>
      <c r="M19" s="3">
        <v>105.89400000000001</v>
      </c>
      <c r="N19" s="3">
        <v>83.423000000000002</v>
      </c>
      <c r="O19" s="3">
        <v>94.489000000000004</v>
      </c>
      <c r="P19" s="3">
        <v>5.6070000000000002</v>
      </c>
      <c r="Q19" s="3">
        <v>3.48</v>
      </c>
      <c r="R19" s="3">
        <v>4.4640000000000004</v>
      </c>
      <c r="S19" s="3">
        <f t="shared" si="2"/>
        <v>13.551000000000002</v>
      </c>
    </row>
    <row r="20" spans="2:19" x14ac:dyDescent="0.25">
      <c r="I20" s="3">
        <f t="shared" si="1"/>
        <v>0</v>
      </c>
      <c r="K20" s="1">
        <v>17</v>
      </c>
      <c r="L20" s="2">
        <v>2500</v>
      </c>
      <c r="M20" s="3">
        <v>107.10599999999999</v>
      </c>
      <c r="N20" s="3">
        <v>87.281000000000006</v>
      </c>
      <c r="O20" s="3">
        <v>97.489000000000004</v>
      </c>
      <c r="P20" s="3">
        <v>4.5890000000000004</v>
      </c>
      <c r="Q20" s="3">
        <v>3.04</v>
      </c>
      <c r="R20" s="3">
        <v>3.802</v>
      </c>
      <c r="S20" s="3">
        <f t="shared" si="2"/>
        <v>11.431000000000001</v>
      </c>
    </row>
    <row r="21" spans="2:19" x14ac:dyDescent="0.25">
      <c r="B21" s="2">
        <v>50</v>
      </c>
      <c r="C21" s="3">
        <v>24.033999999999999</v>
      </c>
      <c r="D21" s="3">
        <v>9.9369999999999994</v>
      </c>
      <c r="E21" s="3">
        <v>15.805</v>
      </c>
      <c r="F21" s="3">
        <v>11.553000000000001</v>
      </c>
      <c r="G21" s="3">
        <v>1.9750000000000001</v>
      </c>
      <c r="H21" s="3">
        <v>4.9960000000000004</v>
      </c>
      <c r="I21" s="3">
        <f t="shared" si="1"/>
        <v>18.524000000000001</v>
      </c>
      <c r="K21" s="1">
        <v>18</v>
      </c>
      <c r="L21" s="2">
        <v>4500</v>
      </c>
      <c r="M21" s="3">
        <v>108.92700000000001</v>
      </c>
      <c r="N21" s="3">
        <v>95.5</v>
      </c>
      <c r="O21" s="3">
        <v>103.111</v>
      </c>
      <c r="P21" s="3">
        <v>2.637</v>
      </c>
      <c r="Q21" s="3">
        <v>2.0270000000000001</v>
      </c>
      <c r="R21" s="3">
        <v>2.363</v>
      </c>
      <c r="S21" s="3">
        <f t="shared" si="2"/>
        <v>7.027000000000001</v>
      </c>
    </row>
    <row r="22" spans="2:19" x14ac:dyDescent="0.25">
      <c r="B22" s="2">
        <v>100</v>
      </c>
      <c r="C22" s="3">
        <v>40.533999999999999</v>
      </c>
      <c r="D22" s="3">
        <v>18.024000000000001</v>
      </c>
      <c r="E22" s="3">
        <v>26.949000000000002</v>
      </c>
      <c r="F22" s="3">
        <v>16.43</v>
      </c>
      <c r="G22" s="3">
        <v>3.2490000000000001</v>
      </c>
      <c r="H22" s="3">
        <v>7.2690000000000001</v>
      </c>
      <c r="I22" s="3">
        <f t="shared" si="1"/>
        <v>26.948</v>
      </c>
      <c r="K22" s="1">
        <v>19</v>
      </c>
      <c r="L22" s="2">
        <v>5000</v>
      </c>
      <c r="M22" s="3">
        <v>109.11</v>
      </c>
      <c r="N22" s="3">
        <v>96.688999999999993</v>
      </c>
      <c r="O22" s="3">
        <v>103.828</v>
      </c>
      <c r="P22" s="3">
        <v>2.3810000000000002</v>
      </c>
      <c r="Q22" s="3">
        <v>1.87</v>
      </c>
      <c r="R22" s="3">
        <v>2.1560000000000001</v>
      </c>
      <c r="S22" s="3">
        <f t="shared" si="2"/>
        <v>6.407</v>
      </c>
    </row>
    <row r="23" spans="2:19" x14ac:dyDescent="0.25">
      <c r="B23" s="2">
        <v>150</v>
      </c>
      <c r="C23" s="3">
        <v>50.322000000000003</v>
      </c>
      <c r="D23" s="3">
        <v>24.709</v>
      </c>
      <c r="E23" s="3">
        <v>35.296999999999997</v>
      </c>
      <c r="F23" s="3">
        <v>18.251000000000001</v>
      </c>
      <c r="G23" s="3">
        <v>4.07</v>
      </c>
      <c r="H23" s="3">
        <v>8.3059999999999992</v>
      </c>
      <c r="I23" s="3">
        <f t="shared" si="1"/>
        <v>30.627000000000002</v>
      </c>
      <c r="K23" s="1">
        <v>20</v>
      </c>
      <c r="L23" s="2">
        <v>7000</v>
      </c>
      <c r="M23" s="3">
        <v>109.51600000000001</v>
      </c>
      <c r="N23" s="3">
        <v>99.962000000000003</v>
      </c>
      <c r="O23" s="3">
        <v>105.664</v>
      </c>
      <c r="P23" s="3">
        <v>1.7130000000000001</v>
      </c>
      <c r="Q23" s="3">
        <v>1.427</v>
      </c>
      <c r="R23" s="3">
        <v>1.595</v>
      </c>
      <c r="S23" s="3">
        <f t="shared" si="2"/>
        <v>4.7350000000000003</v>
      </c>
    </row>
    <row r="24" spans="2:19" x14ac:dyDescent="0.25">
      <c r="B24" s="2">
        <v>200</v>
      </c>
      <c r="C24" s="3">
        <v>61.082999999999998</v>
      </c>
      <c r="D24" s="3">
        <v>30.343</v>
      </c>
      <c r="E24" s="3">
        <v>41.881999999999998</v>
      </c>
      <c r="F24" s="3">
        <v>18.565000000000001</v>
      </c>
      <c r="G24" s="3">
        <v>4.6040000000000001</v>
      </c>
      <c r="H24" s="3">
        <v>8.77</v>
      </c>
      <c r="I24" s="3">
        <f t="shared" si="1"/>
        <v>31.939</v>
      </c>
      <c r="K24" s="1">
        <v>21</v>
      </c>
      <c r="L24" s="2">
        <v>7500</v>
      </c>
      <c r="M24" s="3">
        <v>109.574</v>
      </c>
      <c r="N24" s="3">
        <v>100.542</v>
      </c>
      <c r="O24" s="3">
        <v>105.968</v>
      </c>
      <c r="P24" s="3">
        <v>1.601</v>
      </c>
      <c r="Q24" s="3">
        <v>1.3479999999999999</v>
      </c>
      <c r="R24" s="3">
        <v>1.4969999999999999</v>
      </c>
      <c r="S24" s="3">
        <f t="shared" si="2"/>
        <v>4.4459999999999997</v>
      </c>
    </row>
    <row r="25" spans="2:19" x14ac:dyDescent="0.25">
      <c r="B25" s="2">
        <v>250</v>
      </c>
      <c r="C25" s="3">
        <v>67.814999999999998</v>
      </c>
      <c r="D25" s="3">
        <v>35.173999999999999</v>
      </c>
      <c r="E25" s="3">
        <v>47.252000000000002</v>
      </c>
      <c r="F25" s="3">
        <v>18.396000000000001</v>
      </c>
      <c r="G25" s="3">
        <v>4.9489999999999998</v>
      </c>
      <c r="H25" s="3">
        <v>8.9420000000000002</v>
      </c>
      <c r="I25" s="3">
        <f t="shared" si="1"/>
        <v>32.286999999999999</v>
      </c>
      <c r="K25" s="1">
        <v>22</v>
      </c>
      <c r="L25" s="2">
        <v>10000</v>
      </c>
      <c r="M25" s="3">
        <v>109.751</v>
      </c>
      <c r="N25" s="3">
        <v>102.65600000000001</v>
      </c>
      <c r="O25" s="3">
        <v>107.02200000000001</v>
      </c>
      <c r="P25" s="3">
        <v>1.2050000000000001</v>
      </c>
      <c r="Q25" s="3">
        <v>1.054</v>
      </c>
      <c r="R25" s="3">
        <v>1.145</v>
      </c>
      <c r="S25" s="3">
        <f t="shared" si="2"/>
        <v>3.4039999999999999</v>
      </c>
    </row>
    <row r="26" spans="2:19" x14ac:dyDescent="0.25">
      <c r="B26" s="2">
        <v>300</v>
      </c>
      <c r="C26" s="3">
        <v>73.132999999999996</v>
      </c>
      <c r="D26" s="3">
        <v>39.372999999999998</v>
      </c>
      <c r="E26" s="3">
        <v>51.838999999999999</v>
      </c>
      <c r="F26" s="3">
        <v>17.827999999999999</v>
      </c>
      <c r="G26" s="3">
        <v>5.1680000000000001</v>
      </c>
      <c r="H26" s="3">
        <v>8.9570000000000007</v>
      </c>
      <c r="I26" s="3">
        <f t="shared" si="1"/>
        <v>31.952999999999999</v>
      </c>
      <c r="K26" s="1">
        <v>23</v>
      </c>
      <c r="L26" s="2">
        <v>12500</v>
      </c>
      <c r="M26" s="3">
        <v>109.837</v>
      </c>
      <c r="N26" s="3">
        <v>103.994</v>
      </c>
      <c r="O26" s="3">
        <v>107.64400000000001</v>
      </c>
      <c r="P26" s="3">
        <v>0.96513800000000005</v>
      </c>
      <c r="Q26" s="3">
        <v>0.86499999999999999</v>
      </c>
      <c r="R26" s="3">
        <v>0.92600000000000005</v>
      </c>
      <c r="S26" s="3">
        <f t="shared" si="2"/>
        <v>2.756138</v>
      </c>
    </row>
    <row r="27" spans="2:19" x14ac:dyDescent="0.25">
      <c r="B27" s="2">
        <v>400</v>
      </c>
      <c r="C27" s="3">
        <v>80.960999999999999</v>
      </c>
      <c r="D27" s="3">
        <v>46.345999999999997</v>
      </c>
      <c r="E27" s="3">
        <v>59.195</v>
      </c>
      <c r="F27" s="3">
        <v>16.387</v>
      </c>
      <c r="G27" s="3">
        <v>5.37</v>
      </c>
      <c r="H27" s="3">
        <v>8.76</v>
      </c>
      <c r="I27" s="3">
        <f t="shared" si="1"/>
        <v>30.516999999999999</v>
      </c>
      <c r="K27" s="1">
        <v>24</v>
      </c>
      <c r="L27" s="2">
        <v>25000</v>
      </c>
      <c r="M27" s="3">
        <v>109.95699999999999</v>
      </c>
      <c r="N27" s="3">
        <v>106.852</v>
      </c>
      <c r="O27" s="3">
        <v>108.854</v>
      </c>
      <c r="P27" s="3">
        <v>0.48299999999999998</v>
      </c>
      <c r="Q27" s="3">
        <v>0.45600000000000002</v>
      </c>
      <c r="R27" s="3">
        <v>0.47299999999999998</v>
      </c>
      <c r="S27" s="3">
        <f t="shared" si="2"/>
        <v>1.4119999999999999</v>
      </c>
    </row>
    <row r="28" spans="2:19" x14ac:dyDescent="0.25">
      <c r="B28" s="2">
        <v>650</v>
      </c>
      <c r="C28" s="3">
        <v>92.001999999999995</v>
      </c>
      <c r="D28" s="3">
        <v>58.52</v>
      </c>
      <c r="E28" s="3">
        <v>71.585999999999999</v>
      </c>
      <c r="F28" s="3">
        <v>13.022</v>
      </c>
      <c r="G28" s="3">
        <v>5.2690000000000001</v>
      </c>
      <c r="H28" s="3">
        <v>7.8840000000000003</v>
      </c>
      <c r="I28" s="3">
        <f t="shared" si="1"/>
        <v>26.175000000000001</v>
      </c>
      <c r="K28" s="1">
        <v>25</v>
      </c>
      <c r="L28" s="2">
        <v>50000</v>
      </c>
      <c r="M28" s="3">
        <v>109.989</v>
      </c>
      <c r="N28" s="3">
        <v>108.384</v>
      </c>
      <c r="O28" s="3">
        <v>109.43600000000001</v>
      </c>
      <c r="P28" s="3">
        <v>0.24099999999999999</v>
      </c>
      <c r="Q28" s="3">
        <v>0.23400000000000001</v>
      </c>
      <c r="R28" s="3">
        <v>0.23899999999999999</v>
      </c>
      <c r="S28" s="3">
        <f t="shared" si="2"/>
        <v>0.71399999999999997</v>
      </c>
    </row>
    <row r="29" spans="2:19" x14ac:dyDescent="0.25">
      <c r="I29" s="3">
        <f t="shared" si="1"/>
        <v>0</v>
      </c>
      <c r="K29" s="1">
        <v>26</v>
      </c>
      <c r="L29" s="4" t="s">
        <v>8</v>
      </c>
      <c r="M29" s="1">
        <v>110</v>
      </c>
      <c r="N29" s="1">
        <v>109.992</v>
      </c>
      <c r="O29" s="1">
        <v>109.997</v>
      </c>
      <c r="P29" s="1">
        <v>0</v>
      </c>
      <c r="Q29" s="1">
        <v>0</v>
      </c>
      <c r="R29" s="1">
        <v>0</v>
      </c>
      <c r="S29" s="1">
        <f t="shared" si="2"/>
        <v>0</v>
      </c>
    </row>
    <row r="30" spans="2:19" x14ac:dyDescent="0.25">
      <c r="B30" s="2">
        <v>210</v>
      </c>
      <c r="C30" s="3">
        <v>62.567999999999998</v>
      </c>
      <c r="D30" s="3">
        <v>31.367000000000001</v>
      </c>
      <c r="E30" s="3">
        <v>43.042999999999999</v>
      </c>
      <c r="F30" s="3">
        <v>18.641999999999999</v>
      </c>
      <c r="G30" s="3">
        <v>4.6850000000000005</v>
      </c>
      <c r="H30" s="3">
        <v>8.8219999999999992</v>
      </c>
      <c r="I30" s="3">
        <f t="shared" si="1"/>
        <v>32.149000000000001</v>
      </c>
    </row>
    <row r="31" spans="2:19" x14ac:dyDescent="0.25">
      <c r="B31" s="2">
        <v>220</v>
      </c>
      <c r="C31" s="3">
        <v>63.978000000000002</v>
      </c>
      <c r="D31" s="3">
        <v>32.360999999999997</v>
      </c>
      <c r="E31" s="3">
        <v>44.161000000000001</v>
      </c>
      <c r="F31" s="3">
        <v>18.606000000000002</v>
      </c>
      <c r="G31" s="3">
        <v>4.76</v>
      </c>
      <c r="H31" s="3">
        <v>8.8650000000000002</v>
      </c>
      <c r="I31" s="3">
        <f t="shared" si="1"/>
        <v>32.231000000000002</v>
      </c>
    </row>
    <row r="32" spans="2:19" x14ac:dyDescent="0.25">
      <c r="B32" s="2">
        <v>230</v>
      </c>
      <c r="C32" s="3">
        <v>65.319999999999993</v>
      </c>
      <c r="D32" s="3">
        <v>33.325000000000003</v>
      </c>
      <c r="E32" s="3">
        <v>45.238999999999997</v>
      </c>
      <c r="F32" s="3">
        <v>18.550999999999998</v>
      </c>
      <c r="G32" s="3">
        <v>4.8289999999999997</v>
      </c>
      <c r="H32" s="3">
        <v>8.8979999999999997</v>
      </c>
      <c r="I32" s="3">
        <f t="shared" si="1"/>
        <v>32.277999999999999</v>
      </c>
    </row>
    <row r="33" spans="2:9" x14ac:dyDescent="0.25">
      <c r="B33" s="2">
        <v>240</v>
      </c>
      <c r="C33" s="3">
        <v>66.597999999999999</v>
      </c>
      <c r="D33" s="3">
        <v>34.262999999999998</v>
      </c>
      <c r="E33" s="3">
        <v>46.277999999999999</v>
      </c>
      <c r="F33" s="3">
        <v>18.48</v>
      </c>
      <c r="G33" s="3">
        <v>4.891</v>
      </c>
      <c r="H33" s="3">
        <v>8.9239999999999995</v>
      </c>
      <c r="I33" s="3">
        <f t="shared" si="1"/>
        <v>32.295000000000002</v>
      </c>
    </row>
    <row r="34" spans="2:9" x14ac:dyDescent="0.25">
      <c r="I34" s="3">
        <f t="shared" si="1"/>
        <v>0</v>
      </c>
    </row>
    <row r="35" spans="2:9" x14ac:dyDescent="0.25">
      <c r="B35" s="2">
        <v>270</v>
      </c>
      <c r="I35" s="3">
        <f t="shared" si="1"/>
        <v>0</v>
      </c>
    </row>
    <row r="36" spans="2:9" x14ac:dyDescent="0.25">
      <c r="B36" s="2">
        <v>280</v>
      </c>
      <c r="I36" s="3">
        <f t="shared" si="1"/>
        <v>0</v>
      </c>
    </row>
    <row r="37" spans="2:9" x14ac:dyDescent="0.25">
      <c r="B37" s="2">
        <v>290</v>
      </c>
      <c r="I37" s="3">
        <f t="shared" si="1"/>
        <v>0</v>
      </c>
    </row>
    <row r="38" spans="2:9" x14ac:dyDescent="0.25">
      <c r="I38" s="3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裂二相电路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VNS-DL00</dc:creator>
  <cp:lastModifiedBy>Windows 用户</cp:lastModifiedBy>
  <dcterms:created xsi:type="dcterms:W3CDTF">2015-06-05T02:19:34Z</dcterms:created>
  <dcterms:modified xsi:type="dcterms:W3CDTF">2018-05-31T16:20:10Z</dcterms:modified>
</cp:coreProperties>
</file>