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17476625-E46B-47BF-B190-C355E0337ECA}" xr6:coauthVersionLast="40" xr6:coauthVersionMax="40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<sst xmlns="http://schemas.openxmlformats.org/spreadsheetml/2006/main" count="83" uniqueCount="62">
  <si>
    <t>$U_{P-P}$</t>
    <phoneticPr fontId="1" type="noConversion"/>
  </si>
  <si>
    <t>$I_{eq}(mA)$</t>
    <phoneticPr fontId="1" type="noConversion"/>
  </si>
  <si>
    <t>$U_{P-P}(mv)$</t>
    <phoneticPr fontId="1" type="noConversion"/>
  </si>
  <si>
    <t>40.0</t>
    <phoneticPr fontId="1" type="noConversion"/>
  </si>
  <si>
    <t>46.4</t>
    <phoneticPr fontId="1" type="noConversion"/>
  </si>
  <si>
    <t>50.4</t>
    <phoneticPr fontId="1" type="noConversion"/>
  </si>
  <si>
    <t>56.8</t>
    <phoneticPr fontId="1" type="noConversion"/>
  </si>
  <si>
    <t>E</t>
    <phoneticPr fontId="1" type="noConversion"/>
  </si>
  <si>
    <t>$I_{E}$</t>
    <phoneticPr fontId="1" type="noConversion"/>
  </si>
  <si>
    <t>$V_{P-P}$</t>
    <phoneticPr fontId="1" type="noConversion"/>
  </si>
  <si>
    <t>$I_{eq}(mA)$</t>
    <phoneticPr fontId="1" type="noConversion"/>
  </si>
  <si>
    <t>频率$(MHz)$</t>
    <phoneticPr fontId="1" type="noConversion"/>
  </si>
  <si>
    <t>幅度$(V)$</t>
    <phoneticPr fontId="1" type="noConversion"/>
  </si>
  <si>
    <t>$V_i$</t>
    <phoneticPr fontId="1" type="noConversion"/>
  </si>
  <si>
    <t>$V_o$</t>
  </si>
  <si>
    <t>波形图</t>
    <phoneticPr fontId="1" type="noConversion"/>
  </si>
  <si>
    <t>输入频率$(MHz)$</t>
    <phoneticPr fontId="1" type="noConversion"/>
  </si>
  <si>
    <t>输出幅度$(V)$</t>
    <phoneticPr fontId="1" type="noConversion"/>
  </si>
  <si>
    <t>2.10</t>
    <phoneticPr fontId="1" type="noConversion"/>
  </si>
  <si>
    <t>1.80</t>
    <phoneticPr fontId="1" type="noConversion"/>
  </si>
  <si>
    <t>1.10</t>
    <phoneticPr fontId="1" type="noConversion"/>
  </si>
  <si>
    <t>4.80</t>
    <phoneticPr fontId="1" type="noConversion"/>
  </si>
  <si>
    <t>5.40</t>
    <phoneticPr fontId="1" type="noConversion"/>
  </si>
  <si>
    <t>4.00</t>
    <phoneticPr fontId="1" type="noConversion"/>
  </si>
  <si>
    <t>3.40</t>
    <phoneticPr fontId="1" type="noConversion"/>
  </si>
  <si>
    <t>输入频率$(KHz)$</t>
    <phoneticPr fontId="1" type="noConversion"/>
  </si>
  <si>
    <t>频率$(KHz)$</t>
    <phoneticPr fontId="1" type="noConversion"/>
  </si>
  <si>
    <t>$V_{SP-P}(mv)$</t>
    <phoneticPr fontId="1" type="noConversion"/>
  </si>
  <si>
    <t>$V_{iP-P}(mv)$</t>
    <phoneticPr fontId="1" type="noConversion"/>
  </si>
  <si>
    <t>$V_{LP-P}(mv)$</t>
    <phoneticPr fontId="1" type="noConversion"/>
  </si>
  <si>
    <t>m</t>
    <phoneticPr fontId="1" type="noConversion"/>
  </si>
  <si>
    <t>30\%</t>
    <phoneticPr fontId="1" type="noConversion"/>
  </si>
  <si>
    <t>50\%</t>
    <phoneticPr fontId="1" type="noConversion"/>
  </si>
  <si>
    <t>80\%</t>
    <phoneticPr fontId="1" type="noConversion"/>
  </si>
  <si>
    <t>\frac{7}{13}</t>
    <phoneticPr fontId="1" type="noConversion"/>
  </si>
  <si>
    <t>\frac{1}{3}</t>
    <phoneticPr fontId="1" type="noConversion"/>
  </si>
  <si>
    <t>\frac{V_{m\  min}}{V_{m\  max}}</t>
    <phoneticPr fontId="1" type="noConversion"/>
  </si>
  <si>
    <t>\frac{1}{9}</t>
    <phoneticPr fontId="1" type="noConversion"/>
  </si>
  <si>
    <t>9MHz</t>
  </si>
  <si>
    <t>10MHz</t>
  </si>
  <si>
    <t>11MHz</t>
  </si>
  <si>
    <t>12MHz</t>
  </si>
  <si>
    <t>13MHz</t>
  </si>
  <si>
    <t>14MHz</t>
  </si>
  <si>
    <t>15MHz</t>
  </si>
  <si>
    <t>RL(Ω)</t>
  </si>
  <si>
    <t>∞</t>
  </si>
  <si>
    <t>VcP-P(V)</t>
  </si>
  <si>
    <t>Ve 波形</t>
  </si>
  <si>
    <t>$f_i$</t>
    <phoneticPr fontId="1" type="noConversion"/>
  </si>
  <si>
    <t>$V_0(V)$</t>
    <phoneticPr fontId="1" type="noConversion"/>
  </si>
  <si>
    <t>2.60</t>
    <phoneticPr fontId="1" type="noConversion"/>
  </si>
  <si>
    <t>3.96</t>
    <phoneticPr fontId="1" type="noConversion"/>
  </si>
  <si>
    <t>3.04</t>
    <phoneticPr fontId="1" type="noConversion"/>
  </si>
  <si>
    <t>2.88</t>
    <phoneticPr fontId="1" type="noConversion"/>
  </si>
  <si>
    <t>2.32</t>
    <phoneticPr fontId="1" type="noConversion"/>
  </si>
  <si>
    <t>1.68</t>
    <phoneticPr fontId="1" type="noConversion"/>
  </si>
  <si>
    <t>$RL(\Omega)$</t>
    <phoneticPr fontId="1" type="noConversion"/>
  </si>
  <si>
    <t>$\infty$</t>
    <phoneticPr fontId="1" type="noConversion"/>
  </si>
  <si>
    <t>$V_{cP-P}(V)$</t>
    <phoneticPr fontId="1" type="noConversion"/>
  </si>
  <si>
    <t>$V_e$ 波形</t>
    <phoneticPr fontId="1" type="noConversion"/>
  </si>
  <si>
    <t>波形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</si>
</sst>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workbookViewId="0">
      <selection activeCell="H2" sqref="H2"/>
    </sheetView>
  </sheetViews>
  <sheetFormatPr defaultRowHeight="13.8" x14ac:dyDescent="0.25"/>
  <cols>
    <col min="2" max="6" width="8.88671875" style="2"/>
    <col min="8" max="10" width="8.88671875" style="4"/>
  </cols>
  <sheetData>
    <row r="2" spans="2:10" x14ac:dyDescent="0.25">
      <c r="B2" s="1" t="s">
        <v>1</v>
      </c>
      <c r="C2" s="1">
        <v>1.2</v>
      </c>
      <c r="D2" s="1">
        <v>1.4</v>
      </c>
      <c r="E2" s="1">
        <v>1.6</v>
      </c>
      <c r="F2" s="1">
        <v>1.8</v>
      </c>
      <c r="G2" t="s">
        <v>7</v>
      </c>
      <c r="H2" s="4" t="s">
        <v>10</v>
      </c>
      <c r="I2" s="4" t="s">
        <v>8</v>
      </c>
      <c r="J2" s="4" t="s">
        <v>9</v>
      </c>
    </row>
    <row r="3" spans="2:10" x14ac:dyDescent="0.25">
      <c r="B3" s="1" t="s">
        <v>0</v>
      </c>
      <c r="C3" s="1"/>
      <c r="D3" s="1"/>
      <c r="E3" s="1"/>
      <c r="F3" s="1"/>
    </row>
    <row r="6" spans="2:10" x14ac:dyDescent="0.25">
      <c r="B6" s="3" t="s">
        <v>1</v>
      </c>
      <c r="C6" s="3">
        <v>1.2</v>
      </c>
      <c r="D6" s="3">
        <v>1.4</v>
      </c>
      <c r="E6" s="3">
        <v>1.6</v>
      </c>
      <c r="F6" s="3">
        <v>1.8</v>
      </c>
    </row>
    <row r="7" spans="2:10" x14ac:dyDescent="0.25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CA05-1C91-4D81-A26E-39D4767C5008}">
  <dimension ref="A1:O10"/>
  <sheetViews>
    <sheetView workbookViewId="0">
      <selection activeCell="N1" sqref="N1:O10"/>
    </sheetView>
  </sheetViews>
  <sheetFormatPr defaultRowHeight="13.8" x14ac:dyDescent="0.25"/>
  <cols>
    <col min="6" max="8" width="8.88671875" style="6"/>
    <col min="12" max="12" width="8.88671875" style="4"/>
    <col min="14" max="15" width="8.88671875" style="8"/>
  </cols>
  <sheetData>
    <row r="1" spans="1:15" x14ac:dyDescent="0.25">
      <c r="A1">
        <v>11.2</v>
      </c>
      <c r="B1">
        <v>1.52</v>
      </c>
      <c r="C1">
        <v>457</v>
      </c>
      <c r="D1">
        <v>0.70399999999999996</v>
      </c>
      <c r="K1" s="6" t="s">
        <v>16</v>
      </c>
      <c r="L1" s="2" t="s">
        <v>17</v>
      </c>
      <c r="N1" s="2" t="s">
        <v>25</v>
      </c>
      <c r="O1" s="2" t="s">
        <v>17</v>
      </c>
    </row>
    <row r="2" spans="1:15" x14ac:dyDescent="0.25">
      <c r="A2">
        <v>11.4</v>
      </c>
      <c r="B2">
        <v>1.78</v>
      </c>
      <c r="C2">
        <v>459</v>
      </c>
      <c r="D2">
        <v>1.1000000000000001</v>
      </c>
      <c r="F2" s="7"/>
      <c r="G2" s="7" t="s">
        <v>11</v>
      </c>
      <c r="H2" s="7" t="s">
        <v>12</v>
      </c>
      <c r="I2" s="5" t="s">
        <v>15</v>
      </c>
      <c r="K2" s="6">
        <v>11.2</v>
      </c>
      <c r="L2" s="2">
        <v>1.52</v>
      </c>
      <c r="N2" s="8">
        <v>457</v>
      </c>
      <c r="O2" s="8">
        <v>0.70399999999999996</v>
      </c>
    </row>
    <row r="3" spans="1:15" x14ac:dyDescent="0.25">
      <c r="A3">
        <v>11.6</v>
      </c>
      <c r="B3">
        <v>2.2599999999999998</v>
      </c>
      <c r="C3">
        <v>461</v>
      </c>
      <c r="D3">
        <v>2.44</v>
      </c>
      <c r="F3" s="7" t="s">
        <v>13</v>
      </c>
      <c r="G3" s="7">
        <v>12</v>
      </c>
      <c r="H3" s="7">
        <v>0.105</v>
      </c>
      <c r="I3" s="5"/>
      <c r="K3" s="6">
        <v>11.4</v>
      </c>
      <c r="L3" s="2">
        <v>1.78</v>
      </c>
      <c r="N3" s="8">
        <v>459</v>
      </c>
      <c r="O3" s="8" t="s">
        <v>20</v>
      </c>
    </row>
    <row r="4" spans="1:15" x14ac:dyDescent="0.25">
      <c r="A4">
        <v>11.8</v>
      </c>
      <c r="B4">
        <v>2.56</v>
      </c>
      <c r="C4">
        <v>463</v>
      </c>
      <c r="D4">
        <v>4.8</v>
      </c>
      <c r="F4" s="7" t="s">
        <v>14</v>
      </c>
      <c r="G4" s="7">
        <v>12</v>
      </c>
      <c r="H4" s="7">
        <v>2.64</v>
      </c>
      <c r="I4" s="5"/>
      <c r="K4" s="6">
        <v>11.6</v>
      </c>
      <c r="L4" s="2">
        <v>2.2599999999999998</v>
      </c>
      <c r="N4" s="8">
        <v>461</v>
      </c>
      <c r="O4" s="8">
        <v>2.44</v>
      </c>
    </row>
    <row r="5" spans="1:15" x14ac:dyDescent="0.25">
      <c r="A5">
        <v>12</v>
      </c>
      <c r="B5">
        <v>2.64</v>
      </c>
      <c r="C5">
        <v>465</v>
      </c>
      <c r="D5">
        <v>5.68</v>
      </c>
      <c r="K5" s="6">
        <v>11.8</v>
      </c>
      <c r="L5" s="2">
        <v>2.56</v>
      </c>
      <c r="N5" s="8">
        <v>463</v>
      </c>
      <c r="O5" s="8" t="s">
        <v>21</v>
      </c>
    </row>
    <row r="6" spans="1:15" x14ac:dyDescent="0.25">
      <c r="A6">
        <v>12.2</v>
      </c>
      <c r="B6">
        <v>2.38</v>
      </c>
      <c r="C6">
        <v>467</v>
      </c>
      <c r="D6">
        <v>5.4</v>
      </c>
      <c r="F6" s="7"/>
      <c r="G6" s="7" t="s">
        <v>26</v>
      </c>
      <c r="H6" s="7" t="s">
        <v>12</v>
      </c>
      <c r="I6" s="5" t="s">
        <v>15</v>
      </c>
      <c r="K6" s="6">
        <v>12</v>
      </c>
      <c r="L6" s="2">
        <v>2.64</v>
      </c>
      <c r="N6" s="8">
        <v>465</v>
      </c>
      <c r="O6" s="8">
        <v>5.68</v>
      </c>
    </row>
    <row r="7" spans="1:15" x14ac:dyDescent="0.25">
      <c r="A7">
        <v>12.4</v>
      </c>
      <c r="B7">
        <v>2.1</v>
      </c>
      <c r="C7">
        <v>469</v>
      </c>
      <c r="D7">
        <v>4.72</v>
      </c>
      <c r="F7" s="7" t="s">
        <v>13</v>
      </c>
      <c r="G7" s="7">
        <v>465</v>
      </c>
      <c r="H7" s="7">
        <v>0.23599999999999999</v>
      </c>
      <c r="I7" s="5"/>
      <c r="K7" s="6">
        <v>12.2</v>
      </c>
      <c r="L7" s="2">
        <v>2.38</v>
      </c>
      <c r="N7" s="8">
        <v>467</v>
      </c>
      <c r="O7" s="8" t="s">
        <v>22</v>
      </c>
    </row>
    <row r="8" spans="1:15" x14ac:dyDescent="0.25">
      <c r="A8">
        <v>12.6</v>
      </c>
      <c r="B8">
        <v>1.8</v>
      </c>
      <c r="C8">
        <v>471</v>
      </c>
      <c r="D8">
        <v>4</v>
      </c>
      <c r="F8" s="7" t="s">
        <v>14</v>
      </c>
      <c r="G8" s="7">
        <v>465.00099999999998</v>
      </c>
      <c r="H8" s="7">
        <v>5.68</v>
      </c>
      <c r="I8" s="5"/>
      <c r="K8" s="6">
        <v>12.4</v>
      </c>
      <c r="L8" s="2" t="s">
        <v>18</v>
      </c>
      <c r="N8" s="8">
        <v>469</v>
      </c>
      <c r="O8" s="8">
        <v>4.72</v>
      </c>
    </row>
    <row r="9" spans="1:15" x14ac:dyDescent="0.25">
      <c r="A9">
        <v>12.8</v>
      </c>
      <c r="B9">
        <v>1.58</v>
      </c>
      <c r="C9">
        <v>473</v>
      </c>
      <c r="D9">
        <v>3.4</v>
      </c>
      <c r="K9" s="6">
        <v>12.6</v>
      </c>
      <c r="L9" s="2" t="s">
        <v>19</v>
      </c>
      <c r="N9" s="8">
        <v>471</v>
      </c>
      <c r="O9" s="8" t="s">
        <v>23</v>
      </c>
    </row>
    <row r="10" spans="1:15" x14ac:dyDescent="0.25">
      <c r="K10" s="6">
        <v>12.8</v>
      </c>
      <c r="L10" s="2">
        <v>1.58</v>
      </c>
      <c r="N10" s="8">
        <v>473</v>
      </c>
      <c r="O10" s="8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B339-E676-481F-B9FA-DD291C9DCE9B}">
  <dimension ref="B2:K7"/>
  <sheetViews>
    <sheetView workbookViewId="0">
      <selection activeCell="C7" sqref="C7:K7"/>
    </sheetView>
  </sheetViews>
  <sheetFormatPr defaultRowHeight="13.8" x14ac:dyDescent="0.25"/>
  <sheetData>
    <row r="2" spans="2:11" x14ac:dyDescent="0.25">
      <c r="B2" s="6" t="s">
        <v>16</v>
      </c>
      <c r="C2" s="6">
        <v>11.2</v>
      </c>
      <c r="D2" s="6">
        <v>11.4</v>
      </c>
      <c r="E2" s="6">
        <v>11.6</v>
      </c>
      <c r="F2" s="6">
        <v>11.8</v>
      </c>
      <c r="G2" s="6">
        <v>12</v>
      </c>
      <c r="H2" s="6">
        <v>12.2</v>
      </c>
      <c r="I2" s="6">
        <v>12.4</v>
      </c>
      <c r="J2" s="6">
        <v>12.6</v>
      </c>
      <c r="K2" s="6">
        <v>12.8</v>
      </c>
    </row>
    <row r="3" spans="2:11" x14ac:dyDescent="0.25">
      <c r="B3" s="2" t="s">
        <v>17</v>
      </c>
      <c r="C3" s="2">
        <v>1.52</v>
      </c>
      <c r="D3" s="2">
        <v>1.78</v>
      </c>
      <c r="E3" s="2">
        <v>2.2599999999999998</v>
      </c>
      <c r="F3" s="2">
        <v>2.56</v>
      </c>
      <c r="G3" s="2">
        <v>2.64</v>
      </c>
      <c r="H3" s="2">
        <v>2.38</v>
      </c>
      <c r="I3" s="2" t="s">
        <v>18</v>
      </c>
      <c r="J3" s="2" t="s">
        <v>19</v>
      </c>
      <c r="K3" s="2">
        <v>1.58</v>
      </c>
    </row>
    <row r="4" spans="2:11" x14ac:dyDescent="0.25">
      <c r="C4">
        <v>1.8660000000000001</v>
      </c>
      <c r="D4">
        <v>1.8660000000000001</v>
      </c>
      <c r="E4">
        <v>1.8660000000000001</v>
      </c>
      <c r="F4">
        <v>1.8660000000000001</v>
      </c>
      <c r="G4">
        <v>1.8660000000000001</v>
      </c>
      <c r="H4">
        <v>1.8660000000000001</v>
      </c>
      <c r="I4">
        <v>1.8660000000000001</v>
      </c>
      <c r="J4">
        <v>1.8660000000000001</v>
      </c>
      <c r="K4">
        <v>1.8660000000000001</v>
      </c>
    </row>
    <row r="5" spans="2:11" x14ac:dyDescent="0.25">
      <c r="C5">
        <v>457</v>
      </c>
      <c r="D5">
        <v>459</v>
      </c>
      <c r="E5">
        <v>461</v>
      </c>
      <c r="F5">
        <v>463</v>
      </c>
      <c r="G5">
        <v>465</v>
      </c>
      <c r="H5">
        <v>467</v>
      </c>
      <c r="I5">
        <v>469</v>
      </c>
      <c r="J5">
        <v>471</v>
      </c>
      <c r="K5">
        <v>473</v>
      </c>
    </row>
    <row r="6" spans="2:11" x14ac:dyDescent="0.25">
      <c r="C6">
        <v>0.70399999999999996</v>
      </c>
      <c r="D6">
        <v>1.1000000000000001</v>
      </c>
      <c r="E6">
        <v>2.44</v>
      </c>
      <c r="F6">
        <v>4.8</v>
      </c>
      <c r="G6">
        <v>5.68</v>
      </c>
      <c r="H6">
        <v>5.4</v>
      </c>
      <c r="I6">
        <v>4.72</v>
      </c>
      <c r="J6">
        <v>4</v>
      </c>
      <c r="K6">
        <v>3.4</v>
      </c>
    </row>
    <row r="7" spans="2:11" x14ac:dyDescent="0.25">
      <c r="B7">
        <f>5.8*0.707</f>
        <v>4.1006</v>
      </c>
      <c r="C7">
        <v>4.101</v>
      </c>
      <c r="D7">
        <v>4.101</v>
      </c>
      <c r="E7">
        <v>4.101</v>
      </c>
      <c r="F7">
        <v>4.101</v>
      </c>
      <c r="G7">
        <v>4.101</v>
      </c>
      <c r="H7">
        <v>4.101</v>
      </c>
      <c r="I7">
        <v>4.101</v>
      </c>
      <c r="J7">
        <v>4.101</v>
      </c>
      <c r="K7">
        <v>4.101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A7A-1B4E-45E4-AEF4-0F8D9833CDFD}">
  <dimension ref="B1:V6"/>
  <sheetViews>
    <sheetView workbookViewId="0">
      <selection activeCell="P1" sqref="P1:S6"/>
    </sheetView>
  </sheetViews>
  <sheetFormatPr defaultRowHeight="13.8" x14ac:dyDescent="0.25"/>
  <cols>
    <col min="2" max="3" width="8.88671875" style="6"/>
  </cols>
  <sheetData>
    <row r="1" spans="2:22" x14ac:dyDescent="0.25">
      <c r="B1" s="6" t="s">
        <v>27</v>
      </c>
      <c r="C1" s="6" t="s">
        <v>28</v>
      </c>
      <c r="E1" s="6" t="s">
        <v>29</v>
      </c>
      <c r="F1" s="6" t="s">
        <v>28</v>
      </c>
      <c r="I1" s="6" t="s">
        <v>27</v>
      </c>
      <c r="J1" s="6">
        <v>150</v>
      </c>
      <c r="K1" s="6">
        <v>200</v>
      </c>
      <c r="L1" s="6">
        <v>300</v>
      </c>
      <c r="M1" s="6">
        <v>364</v>
      </c>
      <c r="P1" s="6" t="s">
        <v>29</v>
      </c>
      <c r="Q1" s="6" t="s">
        <v>61</v>
      </c>
      <c r="R1" s="6" t="s">
        <v>28</v>
      </c>
      <c r="S1" s="6" t="s">
        <v>61</v>
      </c>
      <c r="U1" s="6" t="s">
        <v>27</v>
      </c>
      <c r="V1" s="6" t="s">
        <v>28</v>
      </c>
    </row>
    <row r="2" spans="2:22" x14ac:dyDescent="0.25">
      <c r="B2" s="6">
        <v>150</v>
      </c>
      <c r="C2" s="6">
        <v>378</v>
      </c>
      <c r="E2">
        <v>150</v>
      </c>
      <c r="F2">
        <v>216</v>
      </c>
      <c r="I2" s="6" t="s">
        <v>28</v>
      </c>
      <c r="J2" s="6">
        <v>378</v>
      </c>
      <c r="K2" s="6">
        <v>456</v>
      </c>
      <c r="L2" s="6">
        <v>508</v>
      </c>
      <c r="M2" s="6">
        <v>530</v>
      </c>
      <c r="P2">
        <v>150</v>
      </c>
      <c r="R2">
        <v>216</v>
      </c>
      <c r="U2" s="6">
        <v>150</v>
      </c>
      <c r="V2" s="6">
        <v>378</v>
      </c>
    </row>
    <row r="3" spans="2:22" x14ac:dyDescent="0.25">
      <c r="B3" s="6">
        <v>200</v>
      </c>
      <c r="C3" s="6">
        <v>456</v>
      </c>
      <c r="E3">
        <v>300</v>
      </c>
      <c r="F3">
        <v>366</v>
      </c>
      <c r="P3">
        <v>300</v>
      </c>
      <c r="R3">
        <v>366</v>
      </c>
      <c r="U3" s="6">
        <v>200</v>
      </c>
      <c r="V3" s="6">
        <v>456</v>
      </c>
    </row>
    <row r="4" spans="2:22" x14ac:dyDescent="0.25">
      <c r="B4" s="6">
        <v>300</v>
      </c>
      <c r="C4" s="6">
        <v>508</v>
      </c>
      <c r="E4">
        <v>400</v>
      </c>
      <c r="F4">
        <v>452</v>
      </c>
      <c r="I4" s="6" t="s">
        <v>29</v>
      </c>
      <c r="J4">
        <v>150</v>
      </c>
      <c r="K4">
        <v>300</v>
      </c>
      <c r="L4">
        <v>400</v>
      </c>
      <c r="M4">
        <v>500</v>
      </c>
      <c r="N4">
        <v>600</v>
      </c>
      <c r="P4">
        <v>400</v>
      </c>
      <c r="R4">
        <v>452</v>
      </c>
      <c r="U4" s="6">
        <v>300</v>
      </c>
      <c r="V4" s="6">
        <v>508</v>
      </c>
    </row>
    <row r="5" spans="2:22" x14ac:dyDescent="0.25">
      <c r="B5" s="6">
        <v>364</v>
      </c>
      <c r="C5" s="6">
        <v>530</v>
      </c>
      <c r="E5">
        <v>500</v>
      </c>
      <c r="F5">
        <v>504</v>
      </c>
      <c r="I5" s="6" t="s">
        <v>28</v>
      </c>
      <c r="J5">
        <v>216</v>
      </c>
      <c r="K5">
        <v>366</v>
      </c>
      <c r="L5">
        <v>452</v>
      </c>
      <c r="M5">
        <v>504</v>
      </c>
      <c r="N5">
        <v>528</v>
      </c>
      <c r="P5">
        <v>500</v>
      </c>
      <c r="R5">
        <v>504</v>
      </c>
      <c r="U5" s="6">
        <v>364</v>
      </c>
      <c r="V5" s="6">
        <v>530</v>
      </c>
    </row>
    <row r="6" spans="2:22" x14ac:dyDescent="0.25">
      <c r="E6">
        <v>600</v>
      </c>
      <c r="F6">
        <v>528</v>
      </c>
      <c r="P6">
        <v>600</v>
      </c>
      <c r="R6">
        <v>528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C66-0391-4D60-86E3-FE40E441FC9D}">
  <dimension ref="C2:E5"/>
  <sheetViews>
    <sheetView tabSelected="1" workbookViewId="0">
      <selection activeCell="C2" sqref="C2:E5"/>
    </sheetView>
  </sheetViews>
  <sheetFormatPr defaultRowHeight="13.8" x14ac:dyDescent="0.25"/>
  <cols>
    <col min="4" max="4" width="29.77734375" customWidth="1"/>
  </cols>
  <sheetData>
    <row r="2" spans="3:5" x14ac:dyDescent="0.25">
      <c r="C2" t="s">
        <v>30</v>
      </c>
      <c r="D2" t="s">
        <v>36</v>
      </c>
      <c r="E2" t="s">
        <v>15</v>
      </c>
    </row>
    <row r="3" spans="3:5" x14ac:dyDescent="0.25">
      <c r="C3" t="s">
        <v>31</v>
      </c>
      <c r="D3" t="s">
        <v>34</v>
      </c>
    </row>
    <row r="4" spans="3:5" x14ac:dyDescent="0.25">
      <c r="C4" t="s">
        <v>32</v>
      </c>
      <c r="D4" t="s">
        <v>35</v>
      </c>
    </row>
    <row r="5" spans="3:5" x14ac:dyDescent="0.25">
      <c r="C5" t="s">
        <v>33</v>
      </c>
      <c r="D5" t="s">
        <v>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D5DC-EDEF-4B94-A44F-0136F36A4521}">
  <dimension ref="B2:I14"/>
  <sheetViews>
    <sheetView workbookViewId="0">
      <selection activeCell="E24" sqref="E24"/>
    </sheetView>
  </sheetViews>
  <sheetFormatPr defaultRowHeight="13.8" x14ac:dyDescent="0.25"/>
  <cols>
    <col min="2" max="9" width="8.88671875" style="6"/>
  </cols>
  <sheetData>
    <row r="2" spans="2:9" x14ac:dyDescent="0.25">
      <c r="B2" s="2" t="s">
        <v>49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</row>
    <row r="3" spans="2:9" x14ac:dyDescent="0.25">
      <c r="B3" s="2" t="s">
        <v>50</v>
      </c>
      <c r="C3" s="2">
        <v>2.12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</row>
    <row r="6" spans="2:9" x14ac:dyDescent="0.25">
      <c r="B6" s="6" t="s">
        <v>45</v>
      </c>
      <c r="C6" s="6">
        <v>820</v>
      </c>
      <c r="D6" s="6">
        <v>330</v>
      </c>
      <c r="E6" s="6">
        <v>100</v>
      </c>
      <c r="F6" s="6" t="s">
        <v>46</v>
      </c>
    </row>
    <row r="7" spans="2:9" x14ac:dyDescent="0.25">
      <c r="B7" s="6" t="s">
        <v>47</v>
      </c>
    </row>
    <row r="8" spans="2:9" x14ac:dyDescent="0.25">
      <c r="B8" s="6" t="s">
        <v>48</v>
      </c>
    </row>
    <row r="10" spans="2:9" x14ac:dyDescent="0.25">
      <c r="B10" s="6" t="s">
        <v>57</v>
      </c>
      <c r="C10" s="6" t="s">
        <v>59</v>
      </c>
      <c r="D10" s="6" t="s">
        <v>60</v>
      </c>
    </row>
    <row r="11" spans="2:9" x14ac:dyDescent="0.25">
      <c r="B11" s="6">
        <v>820</v>
      </c>
    </row>
    <row r="12" spans="2:9" x14ac:dyDescent="0.25">
      <c r="B12" s="6">
        <v>330</v>
      </c>
    </row>
    <row r="13" spans="2:9" x14ac:dyDescent="0.25">
      <c r="B13" s="6">
        <v>100</v>
      </c>
    </row>
    <row r="14" spans="2:9" x14ac:dyDescent="0.25">
      <c r="B14" s="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2018-12-24T09:04:34Z</dcterms:modified>
</cp:coreProperties>
</file>