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20730" windowHeight="10725" activeTab="5"/>
  </bookViews>
  <sheets>
    <sheet name="summary" sheetId="2" r:id="rId1"/>
    <sheet name="repc" sheetId="3" r:id="rId2"/>
    <sheet name="rep" sheetId="1" r:id="rId3"/>
    <sheet name="figs" sheetId="5" r:id="rId4"/>
    <sheet name="bp" sheetId="6" r:id="rId5"/>
    <sheet name="forgmacs" sheetId="7" r:id="rId6"/>
  </sheets>
  <calcPr calcId="145621"/>
</workbook>
</file>

<file path=xl/calcChain.xml><?xml version="1.0" encoding="utf-8"?>
<calcChain xmlns="http://schemas.openxmlformats.org/spreadsheetml/2006/main">
  <c r="AR149" i="7" l="1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R148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A147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A144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A141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A133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A93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A89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A87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A85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A77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A73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A71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A69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A67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A65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A61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A59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A53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51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49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A45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A43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41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39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A35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33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31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A29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27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A25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A19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16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A14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F8" i="7"/>
  <c r="E8" i="7"/>
  <c r="C8" i="7"/>
  <c r="B8" i="7"/>
  <c r="A8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C6" i="7"/>
  <c r="B6" i="7"/>
  <c r="A6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D5" i="7"/>
  <c r="C5" i="7"/>
  <c r="B5" i="7"/>
  <c r="A5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C4" i="7"/>
  <c r="B4" i="7"/>
  <c r="A4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B107" i="3" l="1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N117" i="2" l="1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16" i="2"/>
  <c r="H132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16" i="2"/>
  <c r="C69" i="2"/>
  <c r="D69" i="2"/>
  <c r="E69" i="2"/>
  <c r="F69" i="2"/>
  <c r="G69" i="2"/>
  <c r="H69" i="2"/>
  <c r="I69" i="2"/>
  <c r="J69" i="2"/>
  <c r="K69" i="2"/>
  <c r="M69" i="2"/>
  <c r="N69" i="2"/>
  <c r="O69" i="2"/>
  <c r="P69" i="2"/>
  <c r="L69" i="2"/>
  <c r="Q69" i="2"/>
  <c r="C70" i="2"/>
  <c r="D70" i="2"/>
  <c r="E70" i="2"/>
  <c r="F70" i="2"/>
  <c r="G70" i="2"/>
  <c r="H70" i="2"/>
  <c r="I70" i="2"/>
  <c r="J70" i="2"/>
  <c r="K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M73" i="2"/>
  <c r="N73" i="2"/>
  <c r="O73" i="2"/>
  <c r="P73" i="2"/>
  <c r="Q73" i="2"/>
  <c r="B73" i="2"/>
  <c r="B72" i="2"/>
  <c r="B71" i="2"/>
  <c r="B70" i="2"/>
  <c r="B69" i="2"/>
  <c r="B117" i="2"/>
  <c r="C117" i="2"/>
  <c r="D117" i="2"/>
  <c r="E117" i="2"/>
  <c r="F117" i="2"/>
  <c r="G117" i="2"/>
  <c r="I117" i="2"/>
  <c r="J117" i="2"/>
  <c r="K117" i="2"/>
  <c r="B118" i="2"/>
  <c r="C118" i="2"/>
  <c r="D118" i="2"/>
  <c r="E118" i="2"/>
  <c r="F118" i="2"/>
  <c r="G118" i="2"/>
  <c r="I118" i="2"/>
  <c r="J118" i="2"/>
  <c r="K118" i="2"/>
  <c r="B119" i="2"/>
  <c r="C119" i="2"/>
  <c r="D119" i="2"/>
  <c r="E119" i="2"/>
  <c r="F119" i="2"/>
  <c r="G119" i="2"/>
  <c r="I119" i="2"/>
  <c r="J119" i="2"/>
  <c r="K119" i="2"/>
  <c r="B120" i="2"/>
  <c r="C120" i="2"/>
  <c r="D120" i="2"/>
  <c r="E120" i="2"/>
  <c r="F120" i="2"/>
  <c r="G120" i="2"/>
  <c r="I120" i="2"/>
  <c r="J120" i="2"/>
  <c r="K120" i="2"/>
  <c r="B121" i="2"/>
  <c r="C121" i="2"/>
  <c r="D121" i="2"/>
  <c r="E121" i="2"/>
  <c r="F121" i="2"/>
  <c r="G121" i="2"/>
  <c r="I121" i="2"/>
  <c r="J121" i="2"/>
  <c r="K121" i="2"/>
  <c r="B122" i="2"/>
  <c r="C122" i="2"/>
  <c r="D122" i="2"/>
  <c r="E122" i="2"/>
  <c r="F122" i="2"/>
  <c r="G122" i="2"/>
  <c r="I122" i="2"/>
  <c r="J122" i="2"/>
  <c r="K122" i="2"/>
  <c r="B123" i="2"/>
  <c r="C123" i="2"/>
  <c r="D123" i="2"/>
  <c r="E123" i="2"/>
  <c r="F123" i="2"/>
  <c r="G123" i="2"/>
  <c r="I123" i="2"/>
  <c r="J123" i="2"/>
  <c r="K123" i="2"/>
  <c r="B124" i="2"/>
  <c r="C124" i="2"/>
  <c r="D124" i="2"/>
  <c r="E124" i="2"/>
  <c r="F124" i="2"/>
  <c r="G124" i="2"/>
  <c r="I124" i="2"/>
  <c r="J124" i="2"/>
  <c r="K124" i="2"/>
  <c r="B125" i="2"/>
  <c r="C125" i="2"/>
  <c r="D125" i="2"/>
  <c r="E125" i="2"/>
  <c r="F125" i="2"/>
  <c r="G125" i="2"/>
  <c r="I125" i="2"/>
  <c r="J125" i="2"/>
  <c r="K125" i="2"/>
  <c r="B126" i="2"/>
  <c r="C126" i="2"/>
  <c r="D126" i="2"/>
  <c r="E126" i="2"/>
  <c r="F126" i="2"/>
  <c r="G126" i="2"/>
  <c r="I126" i="2"/>
  <c r="J126" i="2"/>
  <c r="K126" i="2"/>
  <c r="B127" i="2"/>
  <c r="C127" i="2"/>
  <c r="D127" i="2"/>
  <c r="E127" i="2"/>
  <c r="F127" i="2"/>
  <c r="G127" i="2"/>
  <c r="I127" i="2"/>
  <c r="J127" i="2"/>
  <c r="K127" i="2"/>
  <c r="B128" i="2"/>
  <c r="C128" i="2"/>
  <c r="D128" i="2"/>
  <c r="E128" i="2"/>
  <c r="F128" i="2"/>
  <c r="G128" i="2"/>
  <c r="I128" i="2"/>
  <c r="J128" i="2"/>
  <c r="K128" i="2"/>
  <c r="B129" i="2"/>
  <c r="C129" i="2"/>
  <c r="D129" i="2"/>
  <c r="E129" i="2"/>
  <c r="F129" i="2"/>
  <c r="G129" i="2"/>
  <c r="I129" i="2"/>
  <c r="J129" i="2"/>
  <c r="K129" i="2"/>
  <c r="B130" i="2"/>
  <c r="C130" i="2"/>
  <c r="D130" i="2"/>
  <c r="E130" i="2"/>
  <c r="F130" i="2"/>
  <c r="G130" i="2"/>
  <c r="I130" i="2"/>
  <c r="J130" i="2"/>
  <c r="K130" i="2"/>
  <c r="B131" i="2"/>
  <c r="C131" i="2"/>
  <c r="D131" i="2"/>
  <c r="E131" i="2"/>
  <c r="F131" i="2"/>
  <c r="G131" i="2"/>
  <c r="I131" i="2"/>
  <c r="J131" i="2"/>
  <c r="K131" i="2"/>
  <c r="B132" i="2"/>
  <c r="C132" i="2"/>
  <c r="D132" i="2"/>
  <c r="E132" i="2"/>
  <c r="F132" i="2"/>
  <c r="G132" i="2"/>
  <c r="I132" i="2"/>
  <c r="J132" i="2"/>
  <c r="K132" i="2"/>
  <c r="K116" i="2"/>
  <c r="J116" i="2"/>
  <c r="I116" i="2"/>
  <c r="G116" i="2"/>
  <c r="F116" i="2"/>
  <c r="C116" i="2"/>
  <c r="D116" i="2"/>
  <c r="E116" i="2"/>
  <c r="B116" i="2"/>
  <c r="C55" i="2"/>
  <c r="D55" i="2"/>
  <c r="E55" i="2"/>
  <c r="F55" i="2"/>
  <c r="G55" i="2"/>
  <c r="J55" i="2"/>
  <c r="K55" i="2"/>
  <c r="M55" i="2"/>
  <c r="N55" i="2"/>
  <c r="O55" i="2"/>
  <c r="P55" i="2"/>
  <c r="Q55" i="2"/>
  <c r="C56" i="2"/>
  <c r="D56" i="2"/>
  <c r="E56" i="2"/>
  <c r="F56" i="2"/>
  <c r="G56" i="2"/>
  <c r="J56" i="2"/>
  <c r="K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Q54" i="2"/>
  <c r="P54" i="2"/>
  <c r="O54" i="2"/>
  <c r="N54" i="2"/>
  <c r="M54" i="2"/>
  <c r="K54" i="2"/>
  <c r="J54" i="2"/>
  <c r="G54" i="2"/>
  <c r="F54" i="2"/>
  <c r="E54" i="2"/>
  <c r="D54" i="2"/>
  <c r="C54" i="2"/>
  <c r="B54" i="2"/>
  <c r="B51" i="2" l="1"/>
  <c r="Q87" i="2" l="1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Q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Q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P84" i="2"/>
  <c r="P83" i="2"/>
  <c r="P82" i="2"/>
  <c r="P81" i="2"/>
  <c r="P80" i="2"/>
  <c r="P79" i="2"/>
  <c r="P78" i="2"/>
  <c r="P77" i="2"/>
  <c r="P86" i="2" l="1"/>
  <c r="P85" i="2"/>
  <c r="P87" i="2"/>
  <c r="A3" i="2" l="1"/>
  <c r="A2" i="2"/>
  <c r="B6" i="2"/>
  <c r="B146" i="3" l="1"/>
  <c r="C146" i="3"/>
  <c r="D146" i="3"/>
  <c r="E146" i="3"/>
  <c r="F146" i="3"/>
  <c r="G146" i="3"/>
  <c r="H146" i="3"/>
  <c r="I146" i="3"/>
  <c r="J146" i="3"/>
  <c r="K146" i="3"/>
  <c r="L146" i="3"/>
  <c r="M146" i="3"/>
  <c r="N14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148" i="3" l="1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N136" i="3" l="1"/>
  <c r="AO136" i="3"/>
  <c r="AP136" i="3"/>
  <c r="AQ136" i="3"/>
  <c r="AR136" i="3"/>
  <c r="AN137" i="3"/>
  <c r="AO137" i="3"/>
  <c r="AP137" i="3"/>
  <c r="AQ137" i="3"/>
  <c r="AR137" i="3"/>
  <c r="AN138" i="3"/>
  <c r="AO138" i="3"/>
  <c r="AP138" i="3"/>
  <c r="AQ138" i="3"/>
  <c r="AR138" i="3"/>
  <c r="AN139" i="3"/>
  <c r="AO139" i="3"/>
  <c r="AP139" i="3"/>
  <c r="AQ139" i="3"/>
  <c r="AR139" i="3"/>
  <c r="AN140" i="3"/>
  <c r="AO140" i="3"/>
  <c r="AP140" i="3"/>
  <c r="AQ140" i="3"/>
  <c r="AR140" i="3"/>
  <c r="AN141" i="3"/>
  <c r="AO141" i="3"/>
  <c r="AP141" i="3"/>
  <c r="AQ141" i="3"/>
  <c r="AR141" i="3"/>
  <c r="AN142" i="3"/>
  <c r="AO142" i="3"/>
  <c r="AP142" i="3"/>
  <c r="AQ142" i="3"/>
  <c r="AR142" i="3"/>
  <c r="AN143" i="3"/>
  <c r="AO143" i="3"/>
  <c r="AP143" i="3"/>
  <c r="AQ143" i="3"/>
  <c r="AR143" i="3"/>
  <c r="AN144" i="3"/>
  <c r="AO144" i="3"/>
  <c r="AP144" i="3"/>
  <c r="AQ144" i="3"/>
  <c r="AR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137" i="3"/>
  <c r="A138" i="3"/>
  <c r="A139" i="3"/>
  <c r="A140" i="3"/>
  <c r="A141" i="3"/>
  <c r="A142" i="3"/>
  <c r="A143" i="3"/>
  <c r="A144" i="3"/>
  <c r="A145" i="3"/>
  <c r="A146" i="3"/>
  <c r="A147" i="3"/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N107" i="3"/>
  <c r="AO107" i="3"/>
  <c r="AP107" i="3"/>
  <c r="AQ107" i="3"/>
  <c r="AR107" i="3"/>
  <c r="AN108" i="3"/>
  <c r="AO108" i="3"/>
  <c r="AP108" i="3"/>
  <c r="AQ108" i="3"/>
  <c r="AR108" i="3"/>
  <c r="AN109" i="3"/>
  <c r="AO109" i="3"/>
  <c r="AP109" i="3"/>
  <c r="AQ109" i="3"/>
  <c r="AR109" i="3"/>
  <c r="AN110" i="3"/>
  <c r="AO110" i="3"/>
  <c r="AP110" i="3"/>
  <c r="AQ110" i="3"/>
  <c r="AR110" i="3"/>
  <c r="AN111" i="3"/>
  <c r="AO111" i="3"/>
  <c r="AP111" i="3"/>
  <c r="AQ111" i="3"/>
  <c r="AR111" i="3"/>
  <c r="AN112" i="3"/>
  <c r="AO112" i="3"/>
  <c r="AP112" i="3"/>
  <c r="AQ112" i="3"/>
  <c r="AR112" i="3"/>
  <c r="AN113" i="3"/>
  <c r="AO113" i="3"/>
  <c r="AP113" i="3"/>
  <c r="AQ113" i="3"/>
  <c r="AR113" i="3"/>
  <c r="AN114" i="3"/>
  <c r="AO114" i="3"/>
  <c r="AP114" i="3"/>
  <c r="AQ114" i="3"/>
  <c r="AR114" i="3"/>
  <c r="AN115" i="3"/>
  <c r="AO115" i="3"/>
  <c r="AP115" i="3"/>
  <c r="AQ115" i="3"/>
  <c r="AR115" i="3"/>
  <c r="AN116" i="3"/>
  <c r="AO116" i="3"/>
  <c r="AP116" i="3"/>
  <c r="AQ116" i="3"/>
  <c r="AR116" i="3"/>
  <c r="AN117" i="3"/>
  <c r="AO117" i="3"/>
  <c r="AP117" i="3"/>
  <c r="AQ117" i="3"/>
  <c r="AR117" i="3"/>
  <c r="AN118" i="3"/>
  <c r="AO118" i="3"/>
  <c r="AP118" i="3"/>
  <c r="AQ118" i="3"/>
  <c r="AR118" i="3"/>
  <c r="AN119" i="3"/>
  <c r="AO119" i="3"/>
  <c r="AP119" i="3"/>
  <c r="AQ119" i="3"/>
  <c r="AR119" i="3"/>
  <c r="AN120" i="3"/>
  <c r="AO120" i="3"/>
  <c r="AP120" i="3"/>
  <c r="AQ120" i="3"/>
  <c r="AR120" i="3"/>
  <c r="AN121" i="3"/>
  <c r="AO121" i="3"/>
  <c r="AP121" i="3"/>
  <c r="AQ121" i="3"/>
  <c r="AR121" i="3"/>
  <c r="AN122" i="3"/>
  <c r="AO122" i="3"/>
  <c r="AP122" i="3"/>
  <c r="AQ122" i="3"/>
  <c r="AR122" i="3"/>
  <c r="AN123" i="3"/>
  <c r="AO123" i="3"/>
  <c r="AP123" i="3"/>
  <c r="AQ123" i="3"/>
  <c r="AR123" i="3"/>
  <c r="AN124" i="3"/>
  <c r="AO124" i="3"/>
  <c r="AP124" i="3"/>
  <c r="AQ124" i="3"/>
  <c r="AR124" i="3"/>
  <c r="AN125" i="3"/>
  <c r="AO125" i="3"/>
  <c r="AP125" i="3"/>
  <c r="AQ125" i="3"/>
  <c r="AR125" i="3"/>
  <c r="AN126" i="3"/>
  <c r="AO126" i="3"/>
  <c r="AP126" i="3"/>
  <c r="AQ126" i="3"/>
  <c r="AR126" i="3"/>
  <c r="AN127" i="3"/>
  <c r="AO127" i="3"/>
  <c r="AP127" i="3"/>
  <c r="AQ127" i="3"/>
  <c r="AR127" i="3"/>
  <c r="AN128" i="3"/>
  <c r="AO128" i="3"/>
  <c r="AP128" i="3"/>
  <c r="AQ128" i="3"/>
  <c r="AR128" i="3"/>
  <c r="AN129" i="3"/>
  <c r="AO129" i="3"/>
  <c r="AP129" i="3"/>
  <c r="AQ129" i="3"/>
  <c r="AR129" i="3"/>
  <c r="AN130" i="3"/>
  <c r="AO130" i="3"/>
  <c r="AP130" i="3"/>
  <c r="AQ130" i="3"/>
  <c r="AR130" i="3"/>
  <c r="AN131" i="3"/>
  <c r="AO131" i="3"/>
  <c r="AP131" i="3"/>
  <c r="AQ131" i="3"/>
  <c r="AR131" i="3"/>
  <c r="AN132" i="3"/>
  <c r="AO132" i="3"/>
  <c r="AP132" i="3"/>
  <c r="AQ132" i="3"/>
  <c r="AR132" i="3"/>
  <c r="AN133" i="3"/>
  <c r="AO133" i="3"/>
  <c r="AP133" i="3"/>
  <c r="AQ133" i="3"/>
  <c r="AR133" i="3"/>
  <c r="AN134" i="3"/>
  <c r="AO134" i="3"/>
  <c r="AP134" i="3"/>
  <c r="AQ134" i="3"/>
  <c r="AR134" i="3"/>
  <c r="AN135" i="3"/>
  <c r="AO135" i="3"/>
  <c r="AP135" i="3"/>
  <c r="AQ135" i="3"/>
  <c r="AR1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" i="3"/>
  <c r="H4" i="2" l="1"/>
  <c r="G4" i="2"/>
  <c r="M4" i="2"/>
  <c r="B4" i="2"/>
  <c r="I4" i="2"/>
  <c r="N4" i="2"/>
  <c r="F4" i="2"/>
  <c r="L4" i="2"/>
  <c r="E4" i="2"/>
  <c r="K4" i="2"/>
  <c r="D4" i="2"/>
  <c r="J4" i="2"/>
  <c r="C4" i="2"/>
  <c r="P4" i="2" l="1"/>
</calcChain>
</file>

<file path=xl/sharedStrings.xml><?xml version="1.0" encoding="utf-8"?>
<sst xmlns="http://schemas.openxmlformats.org/spreadsheetml/2006/main" count="274" uniqueCount="186">
  <si>
    <t>estNeff_ts</t>
  </si>
  <si>
    <t>estNeff_ps</t>
  </si>
  <si>
    <t>estNeff_ob</t>
  </si>
  <si>
    <t>init_N</t>
  </si>
  <si>
    <t>sel_ts</t>
  </si>
  <si>
    <t>sel_ps</t>
  </si>
  <si>
    <t>sel_pf</t>
  </si>
  <si>
    <t>trans_mat</t>
  </si>
  <si>
    <t>M98</t>
  </si>
  <si>
    <t>Qps</t>
  </si>
  <si>
    <t>years</t>
  </si>
  <si>
    <t>N1</t>
  </si>
  <si>
    <t>N2</t>
  </si>
  <si>
    <t>N3</t>
  </si>
  <si>
    <t>Fpf</t>
  </si>
  <si>
    <t>recs</t>
  </si>
  <si>
    <t>ret_wt</t>
  </si>
  <si>
    <t>Dis_mort</t>
  </si>
  <si>
    <t>GFT_mort</t>
  </si>
  <si>
    <t>GFF_mort</t>
  </si>
  <si>
    <t>yrs_pf</t>
  </si>
  <si>
    <t>x_ret</t>
  </si>
  <si>
    <t>X_ret</t>
  </si>
  <si>
    <t>yrs_ob</t>
  </si>
  <si>
    <t>p_ob</t>
  </si>
  <si>
    <t>P_ob</t>
  </si>
  <si>
    <t>effn_ob</t>
  </si>
  <si>
    <t>yrs_ts</t>
  </si>
  <si>
    <t>x_ts</t>
  </si>
  <si>
    <t>X_ts</t>
  </si>
  <si>
    <t>b_ts</t>
  </si>
  <si>
    <t>B_ts</t>
  </si>
  <si>
    <t>p_ts</t>
  </si>
  <si>
    <t>P_ts</t>
  </si>
  <si>
    <t>effn_ts</t>
  </si>
  <si>
    <t>yrs_ps</t>
  </si>
  <si>
    <t>x_ps</t>
  </si>
  <si>
    <t>X_ps</t>
  </si>
  <si>
    <t>p_ps</t>
  </si>
  <si>
    <t>P_ps</t>
  </si>
  <si>
    <t>effn_ps</t>
  </si>
  <si>
    <t>MMB215</t>
  </si>
  <si>
    <t>Loglike_wghts</t>
  </si>
  <si>
    <t>Pen_wghts</t>
  </si>
  <si>
    <t>tsCV</t>
  </si>
  <si>
    <t>psCV</t>
  </si>
  <si>
    <t>tsCVb</t>
  </si>
  <si>
    <t>M</t>
  </si>
  <si>
    <t>avg_ret_wts</t>
  </si>
  <si>
    <t>ts</t>
  </si>
  <si>
    <t>biomass</t>
  </si>
  <si>
    <t>residuals</t>
  </si>
  <si>
    <t>ps</t>
  </si>
  <si>
    <t>index</t>
  </si>
  <si>
    <t>abudnance</t>
  </si>
  <si>
    <t>proportion</t>
  </si>
  <si>
    <t>ob</t>
  </si>
  <si>
    <t>Observed</t>
  </si>
  <si>
    <t>and</t>
  </si>
  <si>
    <t>predicted</t>
  </si>
  <si>
    <t>retained</t>
  </si>
  <si>
    <t>catch</t>
  </si>
  <si>
    <t>pot</t>
  </si>
  <si>
    <t>discarded</t>
  </si>
  <si>
    <t>death</t>
  </si>
  <si>
    <t>GFT</t>
  </si>
  <si>
    <t>GFF</t>
  </si>
  <si>
    <t>x_ret_b</t>
  </si>
  <si>
    <t>X_ret_b</t>
  </si>
  <si>
    <t>x_ob</t>
  </si>
  <si>
    <t>X_ob</t>
  </si>
  <si>
    <t>MMB</t>
  </si>
  <si>
    <t>T</t>
  </si>
  <si>
    <t>Table 1</t>
  </si>
  <si>
    <t xml:space="preserve">Table 4. </t>
  </si>
  <si>
    <t>Year</t>
  </si>
  <si>
    <t>Trawl</t>
  </si>
  <si>
    <t>Pot</t>
  </si>
  <si>
    <t>Observer</t>
  </si>
  <si>
    <t xml:space="preserve">Scenario </t>
  </si>
  <si>
    <t>Ret catch</t>
  </si>
  <si>
    <t>Trawl B</t>
  </si>
  <si>
    <t>Pot I</t>
  </si>
  <si>
    <t>Trawl L</t>
  </si>
  <si>
    <t>Pot L</t>
  </si>
  <si>
    <t>Obser L</t>
  </si>
  <si>
    <t>Tr byc B</t>
  </si>
  <si>
    <t>Fix byc B</t>
  </si>
  <si>
    <t>Rec P</t>
  </si>
  <si>
    <t>Dir FP</t>
  </si>
  <si>
    <t>Tr byc FP</t>
  </si>
  <si>
    <t>Fix byc FP</t>
  </si>
  <si>
    <t>Molt P</t>
  </si>
  <si>
    <t>Total</t>
  </si>
  <si>
    <t>Est. para.</t>
  </si>
  <si>
    <t>0n</t>
  </si>
  <si>
    <t>In the following tables, scenario 2 is replaced by scenaro 4, scenario 3 by 7, scenario 4 by 9, scenario 4n by 9n, scenario 5 by 10, total 8 scenarios</t>
  </si>
  <si>
    <t>4n</t>
  </si>
  <si>
    <t>3-2</t>
  </si>
  <si>
    <t>4-2</t>
  </si>
  <si>
    <t>5-2</t>
  </si>
  <si>
    <t>Neg.log.LL</t>
  </si>
  <si>
    <t>Trawl bio</t>
  </si>
  <si>
    <t>Pot CPUE</t>
  </si>
  <si>
    <t>Trawl length</t>
  </si>
  <si>
    <t>Pot length</t>
  </si>
  <si>
    <t>Obser length</t>
  </si>
  <si>
    <t>Trawl byc bio</t>
  </si>
  <si>
    <t>Fix-g. byc bio</t>
  </si>
  <si>
    <t>Rec Pen</t>
  </si>
  <si>
    <t>Direct F pen</t>
  </si>
  <si>
    <t>Trawl by F pen</t>
  </si>
  <si>
    <t>Fix-g by F pen</t>
  </si>
  <si>
    <t xml:space="preserve">Total est para </t>
  </si>
  <si>
    <t>Bmsy (mill.lbs)</t>
  </si>
  <si>
    <t>MMB2015</t>
  </si>
  <si>
    <t>OFL2015</t>
  </si>
  <si>
    <t>Fofl</t>
  </si>
  <si>
    <t>(old results May 2015)</t>
  </si>
  <si>
    <t>Difference</t>
  </si>
  <si>
    <t>Obser B1</t>
  </si>
  <si>
    <t>Obser B2</t>
  </si>
  <si>
    <t>Temper.</t>
  </si>
  <si>
    <t>Loglikes,</t>
  </si>
  <si>
    <t>Pens,</t>
  </si>
  <si>
    <t>total</t>
  </si>
  <si>
    <t>Obser Bio1</t>
  </si>
  <si>
    <t>Obser Bio2</t>
  </si>
  <si>
    <t>Tem. Dev.</t>
  </si>
  <si>
    <t>2-1</t>
  </si>
  <si>
    <t>4-3</t>
  </si>
  <si>
    <t>5-4</t>
  </si>
  <si>
    <t>6-4</t>
  </si>
  <si>
    <t>7-4</t>
  </si>
  <si>
    <t>9-7</t>
  </si>
  <si>
    <t>10-9</t>
  </si>
  <si>
    <t>11-10</t>
  </si>
  <si>
    <t>11-5</t>
  </si>
  <si>
    <t>10-7</t>
  </si>
  <si>
    <t>Diff para.</t>
  </si>
  <si>
    <t>00</t>
  </si>
  <si>
    <t>Scenario 10</t>
  </si>
  <si>
    <t>12-8</t>
  </si>
  <si>
    <t>10-0</t>
  </si>
  <si>
    <t>10-2</t>
  </si>
  <si>
    <t>10-3</t>
  </si>
  <si>
    <t>10-4</t>
  </si>
  <si>
    <t>13-10</t>
  </si>
  <si>
    <t>Scenarios 1-11</t>
  </si>
  <si>
    <t>Scenario T</t>
  </si>
  <si>
    <t>Scenarios 0-11</t>
  </si>
  <si>
    <t>Scenarios 0,00</t>
  </si>
  <si>
    <t>Scenario 10-4</t>
  </si>
  <si>
    <t>Scenario 13</t>
  </si>
  <si>
    <t>tsRMSE</t>
  </si>
  <si>
    <t>psRMSE</t>
  </si>
  <si>
    <t># ADF&amp;G pot survey selectivity/catchability</t>
  </si>
  <si>
    <t># trawl survey selectivity</t>
  </si>
  <si>
    <t>#directed pot fisheries selectivities for two periods (before 1999 &amp; later)</t>
  </si>
  <si>
    <t>#M for 1999</t>
  </si>
  <si>
    <t>#pot survey catchability</t>
  </si>
  <si>
    <t># model estimated population abundance (millions of ccrab)</t>
  </si>
  <si>
    <t># estimated directed pot fishery mortality</t>
  </si>
  <si>
    <t># recruitment</t>
  </si>
  <si>
    <t>#retained catch weight (million of lbs)</t>
  </si>
  <si>
    <t># discarded male bycatch (million lbs, after multiplied by handling mortality rate)</t>
  </si>
  <si>
    <t># discarded trawl bycatch (million lbs, after multiplied by handling mortality rate)</t>
  </si>
  <si>
    <t># discarded fixed gear bycatch (million lbs, after multiplied by handling mortality rate)</t>
  </si>
  <si>
    <t>#observed retainned catch in million of crab</t>
  </si>
  <si>
    <t>#Estimated retainned catch in million of crab</t>
  </si>
  <si>
    <t>#Estimated retainned catch in million of lbs</t>
  </si>
  <si>
    <t>#observed retainned catch in million of lbs</t>
  </si>
  <si>
    <t>#length compositions of pot observer data</t>
  </si>
  <si>
    <t>#length compositions of estimated pot observer data</t>
  </si>
  <si>
    <t>#observer pot discard multiplied with handling mortality rate (million of crab)</t>
  </si>
  <si>
    <t>#model estimated pot discard multiplied with handling mortality rate (million of crab)</t>
  </si>
  <si>
    <t>#observed trawl survey abudance (million of crab)</t>
  </si>
  <si>
    <t>#estimated trawl survey abudance (million of crab)</t>
  </si>
  <si>
    <t>#observed trawl survey biomass (million of lbs)</t>
  </si>
  <si>
    <t>#estimated trawl survey biomass (million of lbs)</t>
  </si>
  <si>
    <t>#observed trawl survey length compositions</t>
  </si>
  <si>
    <t>#Estimated trawl survey length compositions</t>
  </si>
  <si>
    <t>#observed pot survey cpue abudance index</t>
  </si>
  <si>
    <t>#estimated pot survey cpue abudance index</t>
  </si>
  <si>
    <t>#Estimated pot survey length compositions</t>
  </si>
  <si>
    <t>#observed pot survey length compositions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</si>
</sst>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" fontId="0" fillId="0" borderId="0" xfId="0" quotePrefix="1" applyNumberFormat="1" applyAlignment="1">
      <alignment horizontal="center"/>
    </xf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7" fontId="0" fillId="0" borderId="0" xfId="0" quotePrefix="1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Retained Catch Biomass</a:t>
            </a:r>
          </a:p>
        </c:rich>
      </c:tx>
      <c:layout>
        <c:manualLayout>
          <c:xMode val="edge"/>
          <c:yMode val="edge"/>
          <c:x val="0.40082079343365773"/>
          <c:y val="4.7146401985112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51147595912218E-2"/>
          <c:y val="4.4665066523857364E-2"/>
          <c:w val="0.88411682582230411"/>
          <c:h val="0.8162135534013748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repc!$B$145:$AL$145</c:f>
              <c:numCache>
                <c:formatCode>General</c:formatCode>
                <c:ptCount val="37"/>
                <c:pt idx="0">
                  <c:v>1.9842500000000001</c:v>
                </c:pt>
                <c:pt idx="1">
                  <c:v>0.21081900000000001</c:v>
                </c:pt>
                <c:pt idx="2">
                  <c:v>0.150232</c:v>
                </c:pt>
                <c:pt idx="3">
                  <c:v>4.6277600000000003</c:v>
                </c:pt>
                <c:pt idx="4">
                  <c:v>8.8447899999999997</c:v>
                </c:pt>
                <c:pt idx="5">
                  <c:v>9.4543199999999992</c:v>
                </c:pt>
                <c:pt idx="6">
                  <c:v>3.7645900000000001</c:v>
                </c:pt>
                <c:pt idx="7">
                  <c:v>2.17509</c:v>
                </c:pt>
                <c:pt idx="8">
                  <c:v>1.0031600000000001</c:v>
                </c:pt>
                <c:pt idx="9">
                  <c:v>1.0397799999999999</c:v>
                </c:pt>
                <c:pt idx="10">
                  <c:v>1.2364599999999999</c:v>
                </c:pt>
                <c:pt idx="11">
                  <c:v>1.1662600000000001</c:v>
                </c:pt>
                <c:pt idx="12">
                  <c:v>1.7253499999999999</c:v>
                </c:pt>
                <c:pt idx="13">
                  <c:v>3.3720699999999999</c:v>
                </c:pt>
                <c:pt idx="14">
                  <c:v>2.4759199999999999</c:v>
                </c:pt>
                <c:pt idx="15">
                  <c:v>3.0030899999999998</c:v>
                </c:pt>
                <c:pt idx="16">
                  <c:v>3.7642600000000002</c:v>
                </c:pt>
                <c:pt idx="17">
                  <c:v>3.1660900000000001</c:v>
                </c:pt>
                <c:pt idx="18">
                  <c:v>3.0789599999999999</c:v>
                </c:pt>
                <c:pt idx="19">
                  <c:v>4.6496599999999999</c:v>
                </c:pt>
                <c:pt idx="20">
                  <c:v>2.9685700000000002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0.46085900000000002</c:v>
                </c:pt>
                <c:pt idx="32">
                  <c:v>1.2639800000000001</c:v>
                </c:pt>
                <c:pt idx="33">
                  <c:v>1.8813200000000001</c:v>
                </c:pt>
                <c:pt idx="34">
                  <c:v>1.61605</c:v>
                </c:pt>
                <c:pt idx="35">
                  <c:v>0</c:v>
                </c:pt>
                <c:pt idx="36">
                  <c:v>0.30858200000000002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repc!$B$146:$AL$146</c:f>
              <c:numCache>
                <c:formatCode>General</c:formatCode>
                <c:ptCount val="37"/>
                <c:pt idx="0">
                  <c:v>1.9841299999999999</c:v>
                </c:pt>
                <c:pt idx="1">
                  <c:v>0.21081</c:v>
                </c:pt>
                <c:pt idx="2">
                  <c:v>0.150225</c:v>
                </c:pt>
                <c:pt idx="3">
                  <c:v>4.6214399999999998</c:v>
                </c:pt>
                <c:pt idx="4">
                  <c:v>8.82437</c:v>
                </c:pt>
                <c:pt idx="5">
                  <c:v>9.4168099999999999</c:v>
                </c:pt>
                <c:pt idx="6">
                  <c:v>3.7533300000000001</c:v>
                </c:pt>
                <c:pt idx="7">
                  <c:v>2.1716099999999998</c:v>
                </c:pt>
                <c:pt idx="8">
                  <c:v>1.0016099999999999</c:v>
                </c:pt>
                <c:pt idx="9">
                  <c:v>1.0376000000000001</c:v>
                </c:pt>
                <c:pt idx="10">
                  <c:v>1.2323599999999999</c:v>
                </c:pt>
                <c:pt idx="11">
                  <c:v>1.16211</c:v>
                </c:pt>
                <c:pt idx="12">
                  <c:v>1.7033700000000001</c:v>
                </c:pt>
                <c:pt idx="13">
                  <c:v>3.3454999999999999</c:v>
                </c:pt>
                <c:pt idx="14">
                  <c:v>2.4979399999999998</c:v>
                </c:pt>
                <c:pt idx="15">
                  <c:v>3.01166</c:v>
                </c:pt>
                <c:pt idx="16">
                  <c:v>3.7724600000000001</c:v>
                </c:pt>
                <c:pt idx="17">
                  <c:v>3.1156199999999998</c:v>
                </c:pt>
                <c:pt idx="18">
                  <c:v>3.05938</c:v>
                </c:pt>
                <c:pt idx="19">
                  <c:v>4.6664000000000003</c:v>
                </c:pt>
                <c:pt idx="20">
                  <c:v>3.0031699999999999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0.46236899999999997</c:v>
                </c:pt>
                <c:pt idx="32">
                  <c:v>1.2739</c:v>
                </c:pt>
                <c:pt idx="33">
                  <c:v>1.9034</c:v>
                </c:pt>
                <c:pt idx="34">
                  <c:v>1.63296</c:v>
                </c:pt>
                <c:pt idx="35">
                  <c:v>0</c:v>
                </c:pt>
                <c:pt idx="36">
                  <c:v>0.30899900000000002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77664"/>
        <c:axId val="155379584"/>
      </c:lineChart>
      <c:catAx>
        <c:axId val="1553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820754453565647"/>
              <c:y val="0.93216726801421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7958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537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Biomass (million lbs)</a:t>
                </a:r>
              </a:p>
            </c:rich>
          </c:tx>
          <c:layout>
            <c:manualLayout>
              <c:xMode val="edge"/>
              <c:yMode val="edge"/>
              <c:x val="1.1096777796392471E-2"/>
              <c:y val="0.147070703606847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7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18763611995314"/>
          <c:y val="5.1199375589647218E-2"/>
          <c:w val="0.1655266757865963"/>
          <c:h val="0.15423052825157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Pot Survey Biomass</a:t>
            </a:r>
          </a:p>
        </c:rich>
      </c:tx>
      <c:layout>
        <c:manualLayout>
          <c:xMode val="edge"/>
          <c:yMode val="edge"/>
          <c:x val="0.45180722891566288"/>
          <c:y val="4.15430267062314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76592798163009E-2"/>
          <c:y val="1.6817988229074449E-2"/>
          <c:w val="0.88034479266733989"/>
          <c:h val="0.89713746475846556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repc!$B$131:$I$131</c:f>
                <c:numCache>
                  <c:formatCode>General</c:formatCode>
                  <c:ptCount val="8"/>
                  <c:pt idx="0">
                    <c:v>3.1309200000000001</c:v>
                  </c:pt>
                  <c:pt idx="1">
                    <c:v>1.5037199999999999</c:v>
                  </c:pt>
                  <c:pt idx="2">
                    <c:v>1.35632</c:v>
                  </c:pt>
                  <c:pt idx="3">
                    <c:v>0.50009999999999999</c:v>
                  </c:pt>
                  <c:pt idx="4">
                    <c:v>1.5557399999999999</c:v>
                  </c:pt>
                  <c:pt idx="5">
                    <c:v>2.6543399999999999</c:v>
                  </c:pt>
                  <c:pt idx="6">
                    <c:v>2.1443400000000001</c:v>
                  </c:pt>
                  <c:pt idx="7">
                    <c:v>1.0098</c:v>
                  </c:pt>
                </c:numCache>
              </c:numRef>
            </c:plus>
            <c:minus>
              <c:numRef>
                <c:f>repc!$B$131:$I$131</c:f>
                <c:numCache>
                  <c:formatCode>General</c:formatCode>
                  <c:ptCount val="8"/>
                  <c:pt idx="0">
                    <c:v>3.1309200000000001</c:v>
                  </c:pt>
                  <c:pt idx="1">
                    <c:v>1.5037199999999999</c:v>
                  </c:pt>
                  <c:pt idx="2">
                    <c:v>1.35632</c:v>
                  </c:pt>
                  <c:pt idx="3">
                    <c:v>0.50009999999999999</c:v>
                  </c:pt>
                  <c:pt idx="4">
                    <c:v>1.5557399999999999</c:v>
                  </c:pt>
                  <c:pt idx="5">
                    <c:v>2.6543399999999999</c:v>
                  </c:pt>
                  <c:pt idx="6">
                    <c:v>2.1443400000000001</c:v>
                  </c:pt>
                  <c:pt idx="7">
                    <c:v>1.0098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repc!$B$91:$I$91</c:f>
              <c:numCache>
                <c:formatCode>General</c:formatCode>
                <c:ptCount val="8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2015</c:v>
                </c:pt>
              </c:numCache>
            </c:numRef>
          </c:cat>
          <c:val>
            <c:numRef>
              <c:f>repc!$B$93:$I$93</c:f>
              <c:numCache>
                <c:formatCode>General</c:formatCode>
                <c:ptCount val="8"/>
                <c:pt idx="0">
                  <c:v>12.042</c:v>
                </c:pt>
                <c:pt idx="1">
                  <c:v>12.531000000000001</c:v>
                </c:pt>
                <c:pt idx="2">
                  <c:v>8.4770000000000003</c:v>
                </c:pt>
                <c:pt idx="3">
                  <c:v>1.667</c:v>
                </c:pt>
                <c:pt idx="4">
                  <c:v>8.6430000000000007</c:v>
                </c:pt>
                <c:pt idx="5">
                  <c:v>10.209</c:v>
                </c:pt>
                <c:pt idx="6">
                  <c:v>5.6429999999999998</c:v>
                </c:pt>
                <c:pt idx="7">
                  <c:v>2.8050000000000002</c:v>
                </c:pt>
              </c:numCache>
            </c:numRef>
          </c:val>
          <c:smooth val="0"/>
        </c:ser>
        <c:ser>
          <c:idx val="4"/>
          <c:order val="1"/>
          <c:tx>
            <c:v>Scenario 10-4</c:v>
          </c:tx>
          <c:spPr>
            <a:ln w="31750">
              <a:solidFill>
                <a:schemeClr val="accent1"/>
              </a:solidFill>
              <a:prstDash val="sysDash"/>
            </a:ln>
          </c:spPr>
          <c:marker>
            <c:spPr>
              <a:ln>
                <a:noFill/>
              </a:ln>
            </c:spPr>
          </c:marker>
          <c:cat>
            <c:numRef>
              <c:f>repc!$B$91:$I$91</c:f>
              <c:numCache>
                <c:formatCode>General</c:formatCode>
                <c:ptCount val="8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2015</c:v>
                </c:pt>
              </c:numCache>
            </c:numRef>
          </c:cat>
          <c:val>
            <c:numRef>
              <c:f>repc!$B$95:$I$95</c:f>
              <c:numCache>
                <c:formatCode>General</c:formatCode>
                <c:ptCount val="8"/>
                <c:pt idx="0">
                  <c:v>17.284300000000002</c:v>
                </c:pt>
                <c:pt idx="1">
                  <c:v>12.042199999999999</c:v>
                </c:pt>
                <c:pt idx="2">
                  <c:v>5.28179</c:v>
                </c:pt>
                <c:pt idx="3">
                  <c:v>5.2243300000000001</c:v>
                </c:pt>
                <c:pt idx="4">
                  <c:v>7.2274200000000004</c:v>
                </c:pt>
                <c:pt idx="5">
                  <c:v>10.154199999999999</c:v>
                </c:pt>
                <c:pt idx="6">
                  <c:v>6.8592899999999997</c:v>
                </c:pt>
                <c:pt idx="7">
                  <c:v>7.1430400000000001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04096"/>
        <c:axId val="153606016"/>
      </c:lineChart>
      <c:catAx>
        <c:axId val="1536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13918424430526"/>
              <c:y val="0.96044476938157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0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6060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Pot survey CPUE (per potlift)</a:t>
                </a:r>
              </a:p>
            </c:rich>
          </c:tx>
          <c:layout>
            <c:manualLayout>
              <c:xMode val="edge"/>
              <c:yMode val="edge"/>
              <c:x val="8.9776642883143253E-3"/>
              <c:y val="0.301692605837500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04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171460319284904"/>
          <c:y val="3.5615341911985121E-2"/>
          <c:w val="0.2108855331945067"/>
          <c:h val="0.100584653260674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Pot Discarded Biomass</a:t>
            </a:r>
          </a:p>
        </c:rich>
      </c:tx>
      <c:layout>
        <c:manualLayout>
          <c:xMode val="edge"/>
          <c:yMode val="edge"/>
          <c:x val="0.40082079343365773"/>
          <c:y val="4.7146401985112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10353493047418E-2"/>
          <c:y val="2.9720919193611438E-2"/>
          <c:w val="0.88771025297369743"/>
          <c:h val="0.80876782294105132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repc!$B$148:$AL$148</c:f>
              <c:numCache>
                <c:formatCode>General</c:formatCode>
                <c:ptCount val="37"/>
                <c:pt idx="12">
                  <c:v>0.112426</c:v>
                </c:pt>
                <c:pt idx="13">
                  <c:v>0.23432900000000001</c:v>
                </c:pt>
                <c:pt idx="14">
                  <c:v>0.46314100000000002</c:v>
                </c:pt>
                <c:pt idx="15">
                  <c:v>0.41952299999999998</c:v>
                </c:pt>
                <c:pt idx="16">
                  <c:v>0.533856</c:v>
                </c:pt>
                <c:pt idx="17">
                  <c:v>0.160105</c:v>
                </c:pt>
                <c:pt idx="18">
                  <c:v>0.233039</c:v>
                </c:pt>
                <c:pt idx="19">
                  <c:v>0.60972199999999999</c:v>
                </c:pt>
                <c:pt idx="20">
                  <c:v>0.34440799999999999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5.4397399999999999E-2</c:v>
                </c:pt>
                <c:pt idx="32">
                  <c:v>0.13433</c:v>
                </c:pt>
                <c:pt idx="33">
                  <c:v>0.21224199999999999</c:v>
                </c:pt>
                <c:pt idx="34">
                  <c:v>0.192832</c:v>
                </c:pt>
                <c:pt idx="35">
                  <c:v>0</c:v>
                </c:pt>
                <c:pt idx="36">
                  <c:v>2.0055E-2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repc!$B$149:$AL$149</c:f>
              <c:numCache>
                <c:formatCode>General</c:formatCode>
                <c:ptCount val="37"/>
                <c:pt idx="0">
                  <c:v>0.34745700000000002</c:v>
                </c:pt>
                <c:pt idx="1">
                  <c:v>3.9894499999999999E-2</c:v>
                </c:pt>
                <c:pt idx="2">
                  <c:v>1.89409E-2</c:v>
                </c:pt>
                <c:pt idx="3">
                  <c:v>0.34089700000000001</c:v>
                </c:pt>
                <c:pt idx="4">
                  <c:v>0.40684199999999998</c:v>
                </c:pt>
                <c:pt idx="5">
                  <c:v>0.414246</c:v>
                </c:pt>
                <c:pt idx="6">
                  <c:v>0.204628</c:v>
                </c:pt>
                <c:pt idx="7">
                  <c:v>0.13328400000000001</c:v>
                </c:pt>
                <c:pt idx="8">
                  <c:v>0.102182</c:v>
                </c:pt>
                <c:pt idx="9">
                  <c:v>0.121667</c:v>
                </c:pt>
                <c:pt idx="10">
                  <c:v>0.12681000000000001</c:v>
                </c:pt>
                <c:pt idx="11">
                  <c:v>0.11176999999999999</c:v>
                </c:pt>
                <c:pt idx="12">
                  <c:v>0.16981499999999999</c:v>
                </c:pt>
                <c:pt idx="13">
                  <c:v>0.26977099999999998</c:v>
                </c:pt>
                <c:pt idx="14">
                  <c:v>0.26086900000000002</c:v>
                </c:pt>
                <c:pt idx="15">
                  <c:v>0.31853799999999999</c:v>
                </c:pt>
                <c:pt idx="16">
                  <c:v>0.36232300000000001</c:v>
                </c:pt>
                <c:pt idx="17">
                  <c:v>0.228265</c:v>
                </c:pt>
                <c:pt idx="18">
                  <c:v>0.23935999999999999</c:v>
                </c:pt>
                <c:pt idx="19">
                  <c:v>0.33869700000000003</c:v>
                </c:pt>
                <c:pt idx="20">
                  <c:v>0.19674800000000001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4.4283099999999999E-2</c:v>
                </c:pt>
                <c:pt idx="32">
                  <c:v>0.110475</c:v>
                </c:pt>
                <c:pt idx="33">
                  <c:v>0.15607599999999999</c:v>
                </c:pt>
                <c:pt idx="34">
                  <c:v>0.124837</c:v>
                </c:pt>
                <c:pt idx="35">
                  <c:v>0</c:v>
                </c:pt>
                <c:pt idx="36">
                  <c:v>1.89444E-2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16768"/>
        <c:axId val="154023040"/>
      </c:lineChart>
      <c:catAx>
        <c:axId val="1540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111534595409617"/>
              <c:y val="0.92284187617043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30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402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Biomass (million lbs)</a:t>
                </a:r>
              </a:p>
            </c:rich>
          </c:tx>
          <c:layout>
            <c:manualLayout>
              <c:xMode val="edge"/>
              <c:yMode val="edge"/>
              <c:x val="4.0045792148321888E-3"/>
              <c:y val="0.17787868310740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1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18763611995314"/>
          <c:y val="6.8697225996633082E-2"/>
          <c:w val="0.1655266757865963"/>
          <c:h val="0.176037532093229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Groundfish</a:t>
            </a:r>
            <a:r>
              <a:rPr lang="en-US" baseline="0"/>
              <a:t> Fishery Discarded Biomass</a:t>
            </a:r>
            <a:endParaRPr lang="en-US"/>
          </a:p>
        </c:rich>
      </c:tx>
      <c:layout>
        <c:manualLayout>
          <c:xMode val="edge"/>
          <c:yMode val="edge"/>
          <c:x val="0.40082079343365773"/>
          <c:y val="4.7146401985112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97246886692351E-2"/>
          <c:y val="4.4665066523857364E-2"/>
          <c:w val="0.88037373652761486"/>
          <c:h val="0.80075355910024137"/>
        </c:manualLayout>
      </c:layout>
      <c:lineChart>
        <c:grouping val="standard"/>
        <c:varyColors val="0"/>
        <c:ser>
          <c:idx val="0"/>
          <c:order val="0"/>
          <c:tx>
            <c:v>Observed-GFT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repc!$B$151:$AL$151</c:f>
              <c:numCache>
                <c:formatCode>General</c:formatCode>
                <c:ptCount val="37"/>
                <c:pt idx="13">
                  <c:v>6.2399999999999999E-3</c:v>
                </c:pt>
                <c:pt idx="14">
                  <c:v>3.5200000000000001E-3</c:v>
                </c:pt>
                <c:pt idx="15">
                  <c:v>2.7200000000000002E-3</c:v>
                </c:pt>
                <c:pt idx="16">
                  <c:v>5.5999999999999995E-4</c:v>
                </c:pt>
                <c:pt idx="17">
                  <c:v>1.1199999999999999E-3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1.2800000000000001E-3</c:v>
                </c:pt>
                <c:pt idx="25">
                  <c:v>1.7600000000000001E-3</c:v>
                </c:pt>
                <c:pt idx="26">
                  <c:v>1.6000000000000001E-4</c:v>
                </c:pt>
                <c:pt idx="27">
                  <c:v>0</c:v>
                </c:pt>
                <c:pt idx="28">
                  <c:v>4.96E-3</c:v>
                </c:pt>
                <c:pt idx="29">
                  <c:v>8.0000000000000007E-5</c:v>
                </c:pt>
                <c:pt idx="30">
                  <c:v>4.8000000000000001E-4</c:v>
                </c:pt>
                <c:pt idx="31">
                  <c:v>1.1199999999999999E-3</c:v>
                </c:pt>
                <c:pt idx="32">
                  <c:v>6.4000000000000005E-4</c:v>
                </c:pt>
                <c:pt idx="33">
                  <c:v>3.2000000000000003E-4</c:v>
                </c:pt>
                <c:pt idx="34">
                  <c:v>1.0399999999999999E-3</c:v>
                </c:pt>
                <c:pt idx="35">
                  <c:v>3.2000000000000003E-4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Predicted-GFT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repc!$B$152:$AL$152</c:f>
              <c:numCache>
                <c:formatCode>General</c:formatCode>
                <c:ptCount val="37"/>
                <c:pt idx="0">
                  <c:v>2.5497200000000001E-4</c:v>
                </c:pt>
                <c:pt idx="1">
                  <c:v>3.4519599999999998E-4</c:v>
                </c:pt>
                <c:pt idx="2">
                  <c:v>4.46489E-4</c:v>
                </c:pt>
                <c:pt idx="3">
                  <c:v>3.9406899999999998E-4</c:v>
                </c:pt>
                <c:pt idx="4">
                  <c:v>3.00177E-4</c:v>
                </c:pt>
                <c:pt idx="5">
                  <c:v>1.8169900000000001E-4</c:v>
                </c:pt>
                <c:pt idx="6">
                  <c:v>1.3140999999999999E-4</c:v>
                </c:pt>
                <c:pt idx="7">
                  <c:v>1.3264900000000001E-4</c:v>
                </c:pt>
                <c:pt idx="8">
                  <c:v>1.48374E-4</c:v>
                </c:pt>
                <c:pt idx="9">
                  <c:v>1.68331E-4</c:v>
                </c:pt>
                <c:pt idx="10">
                  <c:v>1.7847199999999999E-4</c:v>
                </c:pt>
                <c:pt idx="11">
                  <c:v>2.2311E-4</c:v>
                </c:pt>
                <c:pt idx="12">
                  <c:v>2.16901E-4</c:v>
                </c:pt>
                <c:pt idx="13">
                  <c:v>5.9638399999999998E-3</c:v>
                </c:pt>
                <c:pt idx="14">
                  <c:v>3.4052399999999999E-3</c:v>
                </c:pt>
                <c:pt idx="15">
                  <c:v>2.6480100000000001E-3</c:v>
                </c:pt>
                <c:pt idx="16">
                  <c:v>5.5426300000000004E-4</c:v>
                </c:pt>
                <c:pt idx="17">
                  <c:v>1.0980499999999999E-3</c:v>
                </c:pt>
                <c:pt idx="18">
                  <c:v>2.4911000000000002E-6</c:v>
                </c:pt>
                <c:pt idx="19">
                  <c:v>2.4268000000000002E-6</c:v>
                </c:pt>
                <c:pt idx="20">
                  <c:v>2.2052500000000002E-6</c:v>
                </c:pt>
                <c:pt idx="21">
                  <c:v>2.1559099999999998E-6</c:v>
                </c:pt>
                <c:pt idx="22">
                  <c:v>2.1815300000000002E-6</c:v>
                </c:pt>
                <c:pt idx="23">
                  <c:v>2.2020799999999999E-6</c:v>
                </c:pt>
                <c:pt idx="24">
                  <c:v>1.2687099999999999E-3</c:v>
                </c:pt>
                <c:pt idx="25">
                  <c:v>1.74859E-3</c:v>
                </c:pt>
                <c:pt idx="26">
                  <c:v>1.5883100000000001E-4</c:v>
                </c:pt>
                <c:pt idx="27">
                  <c:v>2.2255300000000001E-6</c:v>
                </c:pt>
                <c:pt idx="28">
                  <c:v>4.8283700000000002E-3</c:v>
                </c:pt>
                <c:pt idx="29">
                  <c:v>8.0344200000000002E-5</c:v>
                </c:pt>
                <c:pt idx="30">
                  <c:v>4.7485099999999998E-4</c:v>
                </c:pt>
                <c:pt idx="31">
                  <c:v>1.1036500000000001E-3</c:v>
                </c:pt>
                <c:pt idx="32">
                  <c:v>6.3191400000000002E-4</c:v>
                </c:pt>
                <c:pt idx="33">
                  <c:v>3.1699700000000001E-4</c:v>
                </c:pt>
                <c:pt idx="34">
                  <c:v>1.02122E-3</c:v>
                </c:pt>
                <c:pt idx="35">
                  <c:v>3.1662299999999998E-4</c:v>
                </c:pt>
                <c:pt idx="36">
                  <c:v>2.28007E-6</c:v>
                </c:pt>
              </c:numCache>
            </c:numRef>
          </c:val>
          <c:smooth val="0"/>
        </c:ser>
        <c:ser>
          <c:idx val="2"/>
          <c:order val="2"/>
          <c:tx>
            <c:v>Observed-GFF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repc!$B$154:$AL$154</c:f>
              <c:numCache>
                <c:formatCode>General</c:formatCode>
                <c:ptCount val="37"/>
                <c:pt idx="13">
                  <c:v>5.0000000000000002E-5</c:v>
                </c:pt>
                <c:pt idx="14">
                  <c:v>2.5000000000000001E-3</c:v>
                </c:pt>
                <c:pt idx="15">
                  <c:v>0</c:v>
                </c:pt>
                <c:pt idx="16">
                  <c:v>1E-4</c:v>
                </c:pt>
                <c:pt idx="17">
                  <c:v>1.4999999999999999E-4</c:v>
                </c:pt>
                <c:pt idx="18">
                  <c:v>5.0000000000000002E-5</c:v>
                </c:pt>
                <c:pt idx="19">
                  <c:v>2.0000000000000001E-4</c:v>
                </c:pt>
                <c:pt idx="20">
                  <c:v>1E-3</c:v>
                </c:pt>
                <c:pt idx="21">
                  <c:v>1.5E-3</c:v>
                </c:pt>
                <c:pt idx="22">
                  <c:v>0</c:v>
                </c:pt>
                <c:pt idx="23">
                  <c:v>9.5E-4</c:v>
                </c:pt>
                <c:pt idx="24">
                  <c:v>4.4999999999999999E-4</c:v>
                </c:pt>
                <c:pt idx="25">
                  <c:v>1.25E-3</c:v>
                </c:pt>
                <c:pt idx="26">
                  <c:v>6.9999999999999999E-4</c:v>
                </c:pt>
                <c:pt idx="27">
                  <c:v>6.4999999999999997E-4</c:v>
                </c:pt>
                <c:pt idx="28">
                  <c:v>1.6000000000000001E-3</c:v>
                </c:pt>
                <c:pt idx="29">
                  <c:v>7.6850000000000002E-2</c:v>
                </c:pt>
                <c:pt idx="30">
                  <c:v>7.3000000000000001E-3</c:v>
                </c:pt>
                <c:pt idx="31">
                  <c:v>8.3000000000000001E-3</c:v>
                </c:pt>
                <c:pt idx="32">
                  <c:v>1.055E-2</c:v>
                </c:pt>
                <c:pt idx="33">
                  <c:v>6.4999999999999997E-4</c:v>
                </c:pt>
                <c:pt idx="34">
                  <c:v>0</c:v>
                </c:pt>
                <c:pt idx="35">
                  <c:v>2.9999999999999997E-4</c:v>
                </c:pt>
                <c:pt idx="36">
                  <c:v>1.4999999999999999E-4</c:v>
                </c:pt>
              </c:numCache>
            </c:numRef>
          </c:val>
          <c:smooth val="0"/>
        </c:ser>
        <c:ser>
          <c:idx val="3"/>
          <c:order val="3"/>
          <c:tx>
            <c:v>Predicted-GFF</c:v>
          </c:tx>
          <c:spPr>
            <a:ln w="38100"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29"/>
            <c:bubble3D val="0"/>
          </c:dPt>
          <c:cat>
            <c:numRef>
              <c:f>repc!$B$25:$AL$25</c:f>
              <c:numCache>
                <c:formatCode>General</c:formatCode>
                <c:ptCount val="3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</c:numCache>
            </c:numRef>
          </c:cat>
          <c:val>
            <c:numRef>
              <c:f>repc!$B$155:$AL$155</c:f>
              <c:numCache>
                <c:formatCode>General</c:formatCode>
                <c:ptCount val="37"/>
                <c:pt idx="0">
                  <c:v>8.9157199999999998E-4</c:v>
                </c:pt>
                <c:pt idx="1">
                  <c:v>1.20706E-3</c:v>
                </c:pt>
                <c:pt idx="2">
                  <c:v>1.5612600000000001E-3</c:v>
                </c:pt>
                <c:pt idx="3">
                  <c:v>1.3779599999999999E-3</c:v>
                </c:pt>
                <c:pt idx="4">
                  <c:v>1.0496399999999999E-3</c:v>
                </c:pt>
                <c:pt idx="5">
                  <c:v>6.3535499999999999E-4</c:v>
                </c:pt>
                <c:pt idx="6">
                  <c:v>4.59507E-4</c:v>
                </c:pt>
                <c:pt idx="7">
                  <c:v>4.6384200000000001E-4</c:v>
                </c:pt>
                <c:pt idx="8">
                  <c:v>5.1882600000000001E-4</c:v>
                </c:pt>
                <c:pt idx="9">
                  <c:v>5.8861099999999995E-4</c:v>
                </c:pt>
                <c:pt idx="10">
                  <c:v>6.2407200000000004E-4</c:v>
                </c:pt>
                <c:pt idx="11">
                  <c:v>7.8016000000000001E-4</c:v>
                </c:pt>
                <c:pt idx="12">
                  <c:v>7.5845000000000003E-4</c:v>
                </c:pt>
                <c:pt idx="13">
                  <c:v>5.2703700000000002E-5</c:v>
                </c:pt>
                <c:pt idx="14">
                  <c:v>2.4867399999999999E-3</c:v>
                </c:pt>
                <c:pt idx="15">
                  <c:v>3.1785499999999998E-6</c:v>
                </c:pt>
                <c:pt idx="16">
                  <c:v>1.0371599999999999E-4</c:v>
                </c:pt>
                <c:pt idx="17">
                  <c:v>1.54475E-4</c:v>
                </c:pt>
                <c:pt idx="18">
                  <c:v>5.2674199999999998E-5</c:v>
                </c:pt>
                <c:pt idx="19">
                  <c:v>2.04611E-4</c:v>
                </c:pt>
                <c:pt idx="20">
                  <c:v>9.9781299999999996E-4</c:v>
                </c:pt>
                <c:pt idx="21">
                  <c:v>1.4852400000000001E-3</c:v>
                </c:pt>
                <c:pt idx="22">
                  <c:v>2.8486000000000001E-6</c:v>
                </c:pt>
                <c:pt idx="23">
                  <c:v>9.6203900000000004E-4</c:v>
                </c:pt>
                <c:pt idx="24">
                  <c:v>4.5573400000000001E-4</c:v>
                </c:pt>
                <c:pt idx="25">
                  <c:v>1.2666299999999999E-3</c:v>
                </c:pt>
                <c:pt idx="26">
                  <c:v>7.0232900000000002E-4</c:v>
                </c:pt>
                <c:pt idx="27">
                  <c:v>6.5281900000000001E-4</c:v>
                </c:pt>
                <c:pt idx="28">
                  <c:v>1.5986500000000001E-3</c:v>
                </c:pt>
                <c:pt idx="29">
                  <c:v>0.15309700000000001</c:v>
                </c:pt>
                <c:pt idx="30">
                  <c:v>7.4882100000000004E-3</c:v>
                </c:pt>
                <c:pt idx="31">
                  <c:v>8.5730100000000007E-3</c:v>
                </c:pt>
                <c:pt idx="32">
                  <c:v>1.10309E-2</c:v>
                </c:pt>
                <c:pt idx="33">
                  <c:v>6.5587000000000002E-4</c:v>
                </c:pt>
                <c:pt idx="34">
                  <c:v>2.89654E-6</c:v>
                </c:pt>
                <c:pt idx="35">
                  <c:v>3.0427999999999998E-4</c:v>
                </c:pt>
                <c:pt idx="36">
                  <c:v>1.5337900000000001E-4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42368"/>
        <c:axId val="154044288"/>
      </c:lineChart>
      <c:catAx>
        <c:axId val="1540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820754453565647"/>
              <c:y val="0.93216726801421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442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40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Biomass (million lbs)</a:t>
                </a:r>
              </a:p>
            </c:rich>
          </c:tx>
          <c:layout>
            <c:manualLayout>
              <c:xMode val="edge"/>
              <c:yMode val="edge"/>
              <c:x val="4.0045792148321888E-3"/>
              <c:y val="0.17787868310740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4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497487016250626"/>
          <c:y val="3.7751066925652867E-2"/>
          <c:w val="0.17968140950466299"/>
          <c:h val="0.303662705291812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Survey Biomass</a:t>
            </a:r>
          </a:p>
        </c:rich>
      </c:tx>
      <c:layout>
        <c:manualLayout>
          <c:xMode val="edge"/>
          <c:yMode val="edge"/>
          <c:x val="0.45180722891566288"/>
          <c:y val="4.15430267062314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7996436576815"/>
          <c:y val="1.6817988229074449E-2"/>
          <c:w val="0.86644142109973477"/>
          <c:h val="0.89713746475846556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repc!$B$128:$AM$128</c:f>
                <c:numCache>
                  <c:formatCode>General</c:formatCode>
                  <c:ptCount val="38"/>
                  <c:pt idx="0">
                    <c:v>11.8703</c:v>
                  </c:pt>
                  <c:pt idx="1">
                    <c:v>16.311199999999999</c:v>
                  </c:pt>
                  <c:pt idx="2">
                    <c:v>22.325500000000002</c:v>
                  </c:pt>
                  <c:pt idx="3">
                    <c:v>11.612</c:v>
                  </c:pt>
                  <c:pt idx="4">
                    <c:v>24.6051</c:v>
                  </c:pt>
                  <c:pt idx="5">
                    <c:v>12.659000000000001</c:v>
                  </c:pt>
                  <c:pt idx="6">
                    <c:v>3.2132299999999998</c:v>
                  </c:pt>
                  <c:pt idx="7">
                    <c:v>2.8801800000000002</c:v>
                  </c:pt>
                  <c:pt idx="8">
                    <c:v>2.4239299999999999</c:v>
                  </c:pt>
                  <c:pt idx="9">
                    <c:v>2.9240599999999999</c:v>
                  </c:pt>
                  <c:pt idx="10">
                    <c:v>3.5091399999999999</c:v>
                  </c:pt>
                  <c:pt idx="11">
                    <c:v>7.5740600000000002</c:v>
                  </c:pt>
                  <c:pt idx="12">
                    <c:v>8.1309000000000005</c:v>
                  </c:pt>
                  <c:pt idx="13">
                    <c:v>7.5978000000000003</c:v>
                  </c:pt>
                  <c:pt idx="14">
                    <c:v>6.2864800000000001</c:v>
                  </c:pt>
                  <c:pt idx="15">
                    <c:v>7.1151600000000004</c:v>
                  </c:pt>
                  <c:pt idx="16">
                    <c:v>5.0745500000000003</c:v>
                  </c:pt>
                  <c:pt idx="17">
                    <c:v>4.4764400000000002</c:v>
                  </c:pt>
                  <c:pt idx="18">
                    <c:v>9.9997699999999998</c:v>
                  </c:pt>
                  <c:pt idx="19">
                    <c:v>16.232299999999999</c:v>
                  </c:pt>
                  <c:pt idx="20">
                    <c:v>12.486000000000001</c:v>
                  </c:pt>
                  <c:pt idx="21">
                    <c:v>1.2796000000000001</c:v>
                  </c:pt>
                  <c:pt idx="22">
                    <c:v>2.8660399999999999</c:v>
                  </c:pt>
                  <c:pt idx="23">
                    <c:v>3.05871</c:v>
                  </c:pt>
                  <c:pt idx="24">
                    <c:v>2.4446300000000001</c:v>
                  </c:pt>
                  <c:pt idx="25">
                    <c:v>2.32104</c:v>
                  </c:pt>
                  <c:pt idx="26">
                    <c:v>2.0493299999999999</c:v>
                  </c:pt>
                  <c:pt idx="27">
                    <c:v>2.6860599999999999</c:v>
                  </c:pt>
                  <c:pt idx="28">
                    <c:v>5.73447</c:v>
                  </c:pt>
                  <c:pt idx="29">
                    <c:v>10.984500000000001</c:v>
                  </c:pt>
                  <c:pt idx="30">
                    <c:v>5.8284599999999998</c:v>
                  </c:pt>
                  <c:pt idx="31">
                    <c:v>7.1128999999999998</c:v>
                  </c:pt>
                  <c:pt idx="32">
                    <c:v>22.870799999999999</c:v>
                  </c:pt>
                  <c:pt idx="33">
                    <c:v>26.8948</c:v>
                  </c:pt>
                  <c:pt idx="34">
                    <c:v>9.26769</c:v>
                  </c:pt>
                  <c:pt idx="35">
                    <c:v>2.1887500000000002</c:v>
                  </c:pt>
                  <c:pt idx="36">
                    <c:v>11.936400000000001</c:v>
                  </c:pt>
                  <c:pt idx="37">
                    <c:v>19.954599999999999</c:v>
                  </c:pt>
                </c:numCache>
              </c:numRef>
            </c:plus>
            <c:minus>
              <c:numRef>
                <c:f>repc!$B$128:$AM$128</c:f>
                <c:numCache>
                  <c:formatCode>General</c:formatCode>
                  <c:ptCount val="38"/>
                  <c:pt idx="0">
                    <c:v>11.8703</c:v>
                  </c:pt>
                  <c:pt idx="1">
                    <c:v>16.311199999999999</c:v>
                  </c:pt>
                  <c:pt idx="2">
                    <c:v>22.325500000000002</c:v>
                  </c:pt>
                  <c:pt idx="3">
                    <c:v>11.612</c:v>
                  </c:pt>
                  <c:pt idx="4">
                    <c:v>24.6051</c:v>
                  </c:pt>
                  <c:pt idx="5">
                    <c:v>12.659000000000001</c:v>
                  </c:pt>
                  <c:pt idx="6">
                    <c:v>3.2132299999999998</c:v>
                  </c:pt>
                  <c:pt idx="7">
                    <c:v>2.8801800000000002</c:v>
                  </c:pt>
                  <c:pt idx="8">
                    <c:v>2.4239299999999999</c:v>
                  </c:pt>
                  <c:pt idx="9">
                    <c:v>2.9240599999999999</c:v>
                  </c:pt>
                  <c:pt idx="10">
                    <c:v>3.5091399999999999</c:v>
                  </c:pt>
                  <c:pt idx="11">
                    <c:v>7.5740600000000002</c:v>
                  </c:pt>
                  <c:pt idx="12">
                    <c:v>8.1309000000000005</c:v>
                  </c:pt>
                  <c:pt idx="13">
                    <c:v>7.5978000000000003</c:v>
                  </c:pt>
                  <c:pt idx="14">
                    <c:v>6.2864800000000001</c:v>
                  </c:pt>
                  <c:pt idx="15">
                    <c:v>7.1151600000000004</c:v>
                  </c:pt>
                  <c:pt idx="16">
                    <c:v>5.0745500000000003</c:v>
                  </c:pt>
                  <c:pt idx="17">
                    <c:v>4.4764400000000002</c:v>
                  </c:pt>
                  <c:pt idx="18">
                    <c:v>9.9997699999999998</c:v>
                  </c:pt>
                  <c:pt idx="19">
                    <c:v>16.232299999999999</c:v>
                  </c:pt>
                  <c:pt idx="20">
                    <c:v>12.486000000000001</c:v>
                  </c:pt>
                  <c:pt idx="21">
                    <c:v>1.2796000000000001</c:v>
                  </c:pt>
                  <c:pt idx="22">
                    <c:v>2.8660399999999999</c:v>
                  </c:pt>
                  <c:pt idx="23">
                    <c:v>3.05871</c:v>
                  </c:pt>
                  <c:pt idx="24">
                    <c:v>2.4446300000000001</c:v>
                  </c:pt>
                  <c:pt idx="25">
                    <c:v>2.32104</c:v>
                  </c:pt>
                  <c:pt idx="26">
                    <c:v>2.0493299999999999</c:v>
                  </c:pt>
                  <c:pt idx="27">
                    <c:v>2.6860599999999999</c:v>
                  </c:pt>
                  <c:pt idx="28">
                    <c:v>5.73447</c:v>
                  </c:pt>
                  <c:pt idx="29">
                    <c:v>10.984500000000001</c:v>
                  </c:pt>
                  <c:pt idx="30">
                    <c:v>5.8284599999999998</c:v>
                  </c:pt>
                  <c:pt idx="31">
                    <c:v>7.1128999999999998</c:v>
                  </c:pt>
                  <c:pt idx="32">
                    <c:v>22.870799999999999</c:v>
                  </c:pt>
                  <c:pt idx="33">
                    <c:v>26.8948</c:v>
                  </c:pt>
                  <c:pt idx="34">
                    <c:v>9.26769</c:v>
                  </c:pt>
                  <c:pt idx="35">
                    <c:v>2.1887500000000002</c:v>
                  </c:pt>
                  <c:pt idx="36">
                    <c:v>11.936400000000001</c:v>
                  </c:pt>
                  <c:pt idx="37">
                    <c:v>19.954599999999999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repc!$B$71:$AM$71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cat>
          <c:val>
            <c:numRef>
              <c:f>repc!$B$77:$AM$77</c:f>
              <c:numCache>
                <c:formatCode>General</c:formatCode>
                <c:ptCount val="38"/>
                <c:pt idx="0">
                  <c:v>15.063800000000001</c:v>
                </c:pt>
                <c:pt idx="1">
                  <c:v>17.614699999999999</c:v>
                </c:pt>
                <c:pt idx="2">
                  <c:v>22.017199999999999</c:v>
                </c:pt>
                <c:pt idx="3">
                  <c:v>14.4428</c:v>
                </c:pt>
                <c:pt idx="4">
                  <c:v>35.763300000000001</c:v>
                </c:pt>
                <c:pt idx="5">
                  <c:v>21.239899999999999</c:v>
                </c:pt>
                <c:pt idx="6">
                  <c:v>8.9755099999999999</c:v>
                </c:pt>
                <c:pt idx="7">
                  <c:v>6.8575699999999999</c:v>
                </c:pt>
                <c:pt idx="8">
                  <c:v>3.1236199999999998</c:v>
                </c:pt>
                <c:pt idx="9">
                  <c:v>5.0241499999999997</c:v>
                </c:pt>
                <c:pt idx="10">
                  <c:v>6.96258</c:v>
                </c:pt>
                <c:pt idx="11">
                  <c:v>13.974299999999999</c:v>
                </c:pt>
                <c:pt idx="12">
                  <c:v>14.837400000000001</c:v>
                </c:pt>
                <c:pt idx="13">
                  <c:v>15.318099999999999</c:v>
                </c:pt>
                <c:pt idx="14">
                  <c:v>15.638</c:v>
                </c:pt>
                <c:pt idx="15">
                  <c:v>21.050799999999999</c:v>
                </c:pt>
                <c:pt idx="16">
                  <c:v>14.4163</c:v>
                </c:pt>
                <c:pt idx="17">
                  <c:v>12.574299999999999</c:v>
                </c:pt>
                <c:pt idx="18">
                  <c:v>20.746400000000001</c:v>
                </c:pt>
                <c:pt idx="19">
                  <c:v>24.083600000000001</c:v>
                </c:pt>
                <c:pt idx="20">
                  <c:v>17.585899999999999</c:v>
                </c:pt>
                <c:pt idx="21">
                  <c:v>3.5153799999999999</c:v>
                </c:pt>
                <c:pt idx="22">
                  <c:v>4.6226500000000001</c:v>
                </c:pt>
                <c:pt idx="23">
                  <c:v>6.2422599999999999</c:v>
                </c:pt>
                <c:pt idx="24">
                  <c:v>3.8197299999999998</c:v>
                </c:pt>
                <c:pt idx="25">
                  <c:v>3.4539300000000002</c:v>
                </c:pt>
                <c:pt idx="26">
                  <c:v>3.3595600000000001</c:v>
                </c:pt>
                <c:pt idx="27">
                  <c:v>3.6200299999999999</c:v>
                </c:pt>
                <c:pt idx="28">
                  <c:v>8.5845300000000009</c:v>
                </c:pt>
                <c:pt idx="29">
                  <c:v>14.265599999999999</c:v>
                </c:pt>
                <c:pt idx="30">
                  <c:v>10.2614</c:v>
                </c:pt>
                <c:pt idx="31">
                  <c:v>13.8924</c:v>
                </c:pt>
                <c:pt idx="32">
                  <c:v>24.5395</c:v>
                </c:pt>
                <c:pt idx="33">
                  <c:v>24.099299999999999</c:v>
                </c:pt>
                <c:pt idx="34">
                  <c:v>13.6692</c:v>
                </c:pt>
                <c:pt idx="35">
                  <c:v>5.0431999999999997</c:v>
                </c:pt>
                <c:pt idx="36">
                  <c:v>13.292199999999999</c:v>
                </c:pt>
                <c:pt idx="37">
                  <c:v>12.9575</c:v>
                </c:pt>
              </c:numCache>
            </c:numRef>
          </c:val>
          <c:smooth val="0"/>
        </c:ser>
        <c:ser>
          <c:idx val="4"/>
          <c:order val="1"/>
          <c:tx>
            <c:v>Scenario 1</c:v>
          </c:tx>
          <c:spPr>
            <a:ln w="31750">
              <a:solidFill>
                <a:schemeClr val="accent1"/>
              </a:solidFill>
              <a:prstDash val="sysDash"/>
            </a:ln>
          </c:spPr>
          <c:marker>
            <c:spPr>
              <a:ln>
                <a:noFill/>
              </a:ln>
            </c:spPr>
          </c:marker>
          <c:cat>
            <c:numRef>
              <c:f>repc!$B$71:$AM$71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cat>
          <c:val>
            <c:numRef>
              <c:f>repc!$B$79:$AM$79</c:f>
              <c:numCache>
                <c:formatCode>General</c:formatCode>
                <c:ptCount val="38"/>
                <c:pt idx="0">
                  <c:v>16.910699999999999</c:v>
                </c:pt>
                <c:pt idx="1">
                  <c:v>20.346399999999999</c:v>
                </c:pt>
                <c:pt idx="2">
                  <c:v>27.330200000000001</c:v>
                </c:pt>
                <c:pt idx="3">
                  <c:v>29.7194</c:v>
                </c:pt>
                <c:pt idx="4">
                  <c:v>27.659099999999999</c:v>
                </c:pt>
                <c:pt idx="5">
                  <c:v>20.8337</c:v>
                </c:pt>
                <c:pt idx="6">
                  <c:v>11.9956</c:v>
                </c:pt>
                <c:pt idx="7">
                  <c:v>10.342599999999999</c:v>
                </c:pt>
                <c:pt idx="8">
                  <c:v>9.8731000000000009</c:v>
                </c:pt>
                <c:pt idx="9">
                  <c:v>11.210699999999999</c:v>
                </c:pt>
                <c:pt idx="10">
                  <c:v>12.187099999999999</c:v>
                </c:pt>
                <c:pt idx="11">
                  <c:v>14.5983</c:v>
                </c:pt>
                <c:pt idx="12">
                  <c:v>15.1584</c:v>
                </c:pt>
                <c:pt idx="13">
                  <c:v>16.8995</c:v>
                </c:pt>
                <c:pt idx="14">
                  <c:v>16.657399999999999</c:v>
                </c:pt>
                <c:pt idx="15">
                  <c:v>18.430199999999999</c:v>
                </c:pt>
                <c:pt idx="16">
                  <c:v>17.717199999999998</c:v>
                </c:pt>
                <c:pt idx="17">
                  <c:v>16.9087</c:v>
                </c:pt>
                <c:pt idx="18">
                  <c:v>16.198</c:v>
                </c:pt>
                <c:pt idx="19">
                  <c:v>15.4322</c:v>
                </c:pt>
                <c:pt idx="20">
                  <c:v>11.799899999999999</c:v>
                </c:pt>
                <c:pt idx="21">
                  <c:v>4.4102899999999998</c:v>
                </c:pt>
                <c:pt idx="22">
                  <c:v>4.8121299999999998</c:v>
                </c:pt>
                <c:pt idx="23">
                  <c:v>5.1503199999999998</c:v>
                </c:pt>
                <c:pt idx="24">
                  <c:v>5.1565300000000001</c:v>
                </c:pt>
                <c:pt idx="25">
                  <c:v>5.2983399999999996</c:v>
                </c:pt>
                <c:pt idx="26">
                  <c:v>5.20702</c:v>
                </c:pt>
                <c:pt idx="27">
                  <c:v>5.5347200000000001</c:v>
                </c:pt>
                <c:pt idx="28">
                  <c:v>6.2567899999999996</c:v>
                </c:pt>
                <c:pt idx="29">
                  <c:v>6.9093200000000001</c:v>
                </c:pt>
                <c:pt idx="30">
                  <c:v>8.0008800000000004</c:v>
                </c:pt>
                <c:pt idx="31">
                  <c:v>8.9870800000000006</c:v>
                </c:pt>
                <c:pt idx="32">
                  <c:v>9.2841100000000001</c:v>
                </c:pt>
                <c:pt idx="33">
                  <c:v>8.8815100000000005</c:v>
                </c:pt>
                <c:pt idx="34">
                  <c:v>7.41716</c:v>
                </c:pt>
                <c:pt idx="35">
                  <c:v>6.6317500000000003</c:v>
                </c:pt>
                <c:pt idx="36">
                  <c:v>6.9945899999999996</c:v>
                </c:pt>
                <c:pt idx="37">
                  <c:v>7.0290600000000003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53632"/>
        <c:axId val="154347008"/>
      </c:lineChart>
      <c:catAx>
        <c:axId val="1540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13918424430526"/>
              <c:y val="0.96044476938157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470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43470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Survey biomass (million lbs)</a:t>
                </a:r>
              </a:p>
            </c:rich>
          </c:tx>
          <c:layout>
            <c:manualLayout>
              <c:xMode val="edge"/>
              <c:yMode val="edge"/>
              <c:x val="1.4191428626166255E-2"/>
              <c:y val="0.331357393734267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5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69409571978687"/>
          <c:y val="3.9570646964887331E-2"/>
          <c:w val="0.2108855331945067"/>
          <c:h val="0.10849526336647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5831552654431204E-2"/>
          <c:y val="2.2727300750795012E-2"/>
          <c:w val="0.8814549854130681"/>
          <c:h val="0.90778515725170794"/>
        </c:manualLayout>
      </c:layout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repc!$B$71:$AM$71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cat>
          <c:val>
            <c:numRef>
              <c:f>repc!$B$127:$AM$127</c:f>
              <c:numCache>
                <c:formatCode>General</c:formatCode>
                <c:ptCount val="38"/>
                <c:pt idx="0">
                  <c:v>-0.132685</c:v>
                </c:pt>
                <c:pt idx="1">
                  <c:v>-0.153561</c:v>
                </c:pt>
                <c:pt idx="2">
                  <c:v>-0.22101699999999999</c:v>
                </c:pt>
                <c:pt idx="3">
                  <c:v>-0.82017200000000001</c:v>
                </c:pt>
                <c:pt idx="4">
                  <c:v>0.31420300000000001</c:v>
                </c:pt>
                <c:pt idx="5">
                  <c:v>2.5284299999999999E-2</c:v>
                </c:pt>
                <c:pt idx="6">
                  <c:v>-0.48667300000000002</c:v>
                </c:pt>
                <c:pt idx="7">
                  <c:v>-0.63750099999999998</c:v>
                </c:pt>
                <c:pt idx="8">
                  <c:v>-1.32978</c:v>
                </c:pt>
                <c:pt idx="9">
                  <c:v>-1.0628899999999999</c:v>
                </c:pt>
                <c:pt idx="10">
                  <c:v>-0.79469500000000004</c:v>
                </c:pt>
                <c:pt idx="11">
                  <c:v>-5.9870600000000003E-2</c:v>
                </c:pt>
                <c:pt idx="12">
                  <c:v>-2.9172900000000002E-2</c:v>
                </c:pt>
                <c:pt idx="13">
                  <c:v>-0.14054900000000001</c:v>
                </c:pt>
                <c:pt idx="14">
                  <c:v>-0.10009700000000001</c:v>
                </c:pt>
                <c:pt idx="15">
                  <c:v>0.229486</c:v>
                </c:pt>
                <c:pt idx="16">
                  <c:v>-0.34884100000000001</c:v>
                </c:pt>
                <c:pt idx="17">
                  <c:v>-0.49833899999999998</c:v>
                </c:pt>
                <c:pt idx="18">
                  <c:v>0.35901</c:v>
                </c:pt>
                <c:pt idx="19">
                  <c:v>0.549535</c:v>
                </c:pt>
                <c:pt idx="20">
                  <c:v>0.480686</c:v>
                </c:pt>
                <c:pt idx="21">
                  <c:v>-0.377446</c:v>
                </c:pt>
                <c:pt idx="22">
                  <c:v>-5.1613100000000002E-2</c:v>
                </c:pt>
                <c:pt idx="23">
                  <c:v>0.27670899999999998</c:v>
                </c:pt>
                <c:pt idx="24">
                  <c:v>-0.37974200000000002</c:v>
                </c:pt>
                <c:pt idx="25">
                  <c:v>-0.52905100000000005</c:v>
                </c:pt>
                <c:pt idx="26">
                  <c:v>-0.56737400000000004</c:v>
                </c:pt>
                <c:pt idx="27">
                  <c:v>-0.500969</c:v>
                </c:pt>
                <c:pt idx="28">
                  <c:v>0.39218900000000001</c:v>
                </c:pt>
                <c:pt idx="29">
                  <c:v>0.84075900000000003</c:v>
                </c:pt>
                <c:pt idx="30">
                  <c:v>0.33340700000000001</c:v>
                </c:pt>
                <c:pt idx="31">
                  <c:v>0.61357799999999996</c:v>
                </c:pt>
                <c:pt idx="32">
                  <c:v>1.03227</c:v>
                </c:pt>
                <c:pt idx="33">
                  <c:v>0.97822200000000004</c:v>
                </c:pt>
                <c:pt idx="34">
                  <c:v>0.75271600000000005</c:v>
                </c:pt>
                <c:pt idx="35">
                  <c:v>-0.41805999999999999</c:v>
                </c:pt>
                <c:pt idx="36">
                  <c:v>0.69349700000000003</c:v>
                </c:pt>
                <c:pt idx="37">
                  <c:v>0.52357200000000004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repc!$B$71:$AM$71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cat>
          <c:val>
            <c:numRef>
              <c:f>summary!$B$1:$AM$1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2736"/>
        <c:axId val="154379008"/>
      </c:lineChart>
      <c:catAx>
        <c:axId val="1543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846101268591424"/>
              <c:y val="0.965445640930834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9008"/>
        <c:crossesAt val="-2"/>
        <c:auto val="1"/>
        <c:lblAlgn val="ctr"/>
        <c:lblOffset val="100"/>
        <c:tickLblSkip val="5"/>
        <c:tickMarkSkip val="1"/>
        <c:noMultiLvlLbl val="0"/>
      </c:catAx>
      <c:valAx>
        <c:axId val="15437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1.484443350831146E-3"/>
              <c:y val="0.4347433407481474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2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86897568036548E-2"/>
          <c:y val="3.8379413099678329E-2"/>
          <c:w val="0.8896988167176777"/>
          <c:h val="0.79279691813628961"/>
        </c:manualLayout>
      </c:layout>
      <c:bubbleChart>
        <c:varyColors val="0"/>
        <c:ser>
          <c:idx val="5"/>
          <c:order val="0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bp!$B$2:$AM$2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xVal>
          <c:yVal>
            <c:numRef>
              <c:f>bp!$B$3:$AM$3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bubbleSize>
            <c:numRef>
              <c:f>repc!$B$133:$AM$133</c:f>
              <c:numCache>
                <c:formatCode>General</c:formatCode>
                <c:ptCount val="38"/>
                <c:pt idx="0">
                  <c:v>-2.82372E-2</c:v>
                </c:pt>
                <c:pt idx="1">
                  <c:v>0.327102</c:v>
                </c:pt>
                <c:pt idx="2">
                  <c:v>0.66076999999999997</c:v>
                </c:pt>
                <c:pt idx="3">
                  <c:v>-4.9277300000000003E-2</c:v>
                </c:pt>
                <c:pt idx="4">
                  <c:v>0.168993</c:v>
                </c:pt>
                <c:pt idx="5">
                  <c:v>0.69144099999999997</c:v>
                </c:pt>
                <c:pt idx="6">
                  <c:v>0.287663</c:v>
                </c:pt>
                <c:pt idx="7">
                  <c:v>-0.74319599999999997</c:v>
                </c:pt>
                <c:pt idx="8">
                  <c:v>-1.2621599999999999</c:v>
                </c:pt>
                <c:pt idx="9">
                  <c:v>-1.1599299999999999</c:v>
                </c:pt>
                <c:pt idx="10">
                  <c:v>-0.77542800000000001</c:v>
                </c:pt>
                <c:pt idx="11">
                  <c:v>0.70217099999999999</c:v>
                </c:pt>
                <c:pt idx="12">
                  <c:v>0.15675</c:v>
                </c:pt>
                <c:pt idx="13">
                  <c:v>-0.72488300000000006</c:v>
                </c:pt>
                <c:pt idx="14">
                  <c:v>-0.94018000000000002</c:v>
                </c:pt>
                <c:pt idx="15">
                  <c:v>-0.91917000000000004</c:v>
                </c:pt>
                <c:pt idx="16">
                  <c:v>-8.8948199999999995E-3</c:v>
                </c:pt>
                <c:pt idx="17">
                  <c:v>0.297151</c:v>
                </c:pt>
                <c:pt idx="18">
                  <c:v>-0.81200399999999995</c:v>
                </c:pt>
                <c:pt idx="19">
                  <c:v>-0.29362899999999997</c:v>
                </c:pt>
                <c:pt idx="20">
                  <c:v>-0.40315099999999998</c:v>
                </c:pt>
                <c:pt idx="21">
                  <c:v>3.1751799999999997E-2</c:v>
                </c:pt>
                <c:pt idx="22">
                  <c:v>1.33677E-2</c:v>
                </c:pt>
                <c:pt idx="23">
                  <c:v>0.24087700000000001</c:v>
                </c:pt>
                <c:pt idx="24">
                  <c:v>0.12870000000000001</c:v>
                </c:pt>
                <c:pt idx="25">
                  <c:v>1.40805</c:v>
                </c:pt>
                <c:pt idx="26">
                  <c:v>0.87047799999999997</c:v>
                </c:pt>
                <c:pt idx="27">
                  <c:v>0.16395000000000001</c:v>
                </c:pt>
                <c:pt idx="28">
                  <c:v>0.14602200000000001</c:v>
                </c:pt>
                <c:pt idx="29">
                  <c:v>2.1110699999999998</c:v>
                </c:pt>
                <c:pt idx="30">
                  <c:v>0.58826299999999998</c:v>
                </c:pt>
                <c:pt idx="31">
                  <c:v>0.538184</c:v>
                </c:pt>
                <c:pt idx="32">
                  <c:v>1.7303900000000001</c:v>
                </c:pt>
                <c:pt idx="33">
                  <c:v>0.13630999999999999</c:v>
                </c:pt>
                <c:pt idx="34">
                  <c:v>-6.5231300000000006E-2</c:v>
                </c:pt>
                <c:pt idx="35">
                  <c:v>-8.2964599999999999E-2</c:v>
                </c:pt>
                <c:pt idx="36">
                  <c:v>-0.20071</c:v>
                </c:pt>
                <c:pt idx="37">
                  <c:v>0.81891400000000003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6"/>
          <c:order val="1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bp!$B$2:$AM$2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xVal>
          <c:yVal>
            <c:numRef>
              <c:f>bp!$B$4:$AM$4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yVal>
          <c:bubbleSize>
            <c:numRef>
              <c:f>repc!$B$134:$AM$134</c:f>
              <c:numCache>
                <c:formatCode>General</c:formatCode>
                <c:ptCount val="38"/>
                <c:pt idx="0">
                  <c:v>8.2923300000000005E-3</c:v>
                </c:pt>
                <c:pt idx="1">
                  <c:v>-0.141232</c:v>
                </c:pt>
                <c:pt idx="2">
                  <c:v>-0.43306099999999997</c:v>
                </c:pt>
                <c:pt idx="3">
                  <c:v>-0.66046000000000005</c:v>
                </c:pt>
                <c:pt idx="4">
                  <c:v>-8.9733499999999994E-2</c:v>
                </c:pt>
                <c:pt idx="5">
                  <c:v>-0.106714</c:v>
                </c:pt>
                <c:pt idx="6">
                  <c:v>-0.81224099999999999</c:v>
                </c:pt>
                <c:pt idx="7">
                  <c:v>-0.498724</c:v>
                </c:pt>
                <c:pt idx="8">
                  <c:v>1.09859</c:v>
                </c:pt>
                <c:pt idx="9">
                  <c:v>0.36617899999999998</c:v>
                </c:pt>
                <c:pt idx="10">
                  <c:v>0.29639399999999999</c:v>
                </c:pt>
                <c:pt idx="11">
                  <c:v>-0.46295500000000001</c:v>
                </c:pt>
                <c:pt idx="12">
                  <c:v>-1.4156200000000001</c:v>
                </c:pt>
                <c:pt idx="13">
                  <c:v>0.57080500000000001</c:v>
                </c:pt>
                <c:pt idx="14">
                  <c:v>-0.18130399999999999</c:v>
                </c:pt>
                <c:pt idx="15">
                  <c:v>-0.459901</c:v>
                </c:pt>
                <c:pt idx="16">
                  <c:v>-0.90695899999999996</c:v>
                </c:pt>
                <c:pt idx="17">
                  <c:v>-4.6500800000000002E-2</c:v>
                </c:pt>
                <c:pt idx="18">
                  <c:v>0.212786</c:v>
                </c:pt>
                <c:pt idx="19">
                  <c:v>-0.37014599999999998</c:v>
                </c:pt>
                <c:pt idx="20">
                  <c:v>-0.106529</c:v>
                </c:pt>
                <c:pt idx="21">
                  <c:v>-0.440079</c:v>
                </c:pt>
                <c:pt idx="22">
                  <c:v>-0.29184700000000002</c:v>
                </c:pt>
                <c:pt idx="23">
                  <c:v>0.25240000000000001</c:v>
                </c:pt>
                <c:pt idx="24">
                  <c:v>-0.19530800000000001</c:v>
                </c:pt>
                <c:pt idx="25">
                  <c:v>0.65648499999999999</c:v>
                </c:pt>
                <c:pt idx="26">
                  <c:v>-0.283667</c:v>
                </c:pt>
                <c:pt idx="27">
                  <c:v>0.77884600000000004</c:v>
                </c:pt>
                <c:pt idx="28">
                  <c:v>0.14818300000000001</c:v>
                </c:pt>
                <c:pt idx="29">
                  <c:v>0.46084199999999997</c:v>
                </c:pt>
                <c:pt idx="30">
                  <c:v>-4.18742E-2</c:v>
                </c:pt>
                <c:pt idx="31">
                  <c:v>1.19289</c:v>
                </c:pt>
                <c:pt idx="32">
                  <c:v>0.47795700000000002</c:v>
                </c:pt>
                <c:pt idx="33">
                  <c:v>0.96164400000000005</c:v>
                </c:pt>
                <c:pt idx="34">
                  <c:v>1.19872</c:v>
                </c:pt>
                <c:pt idx="35">
                  <c:v>0.19091900000000001</c:v>
                </c:pt>
                <c:pt idx="36">
                  <c:v>1.3084199999999999</c:v>
                </c:pt>
                <c:pt idx="37">
                  <c:v>0.52258400000000005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7"/>
          <c:order val="2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bp!$B$2:$AM$2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xVal>
          <c:yVal>
            <c:numRef>
              <c:f>bp!$B$5:$AM$5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bubbleSize>
            <c:numRef>
              <c:f>repc!$B$135:$AM$135</c:f>
              <c:numCache>
                <c:formatCode>General</c:formatCode>
                <c:ptCount val="38"/>
                <c:pt idx="0">
                  <c:v>2.1875200000000001E-2</c:v>
                </c:pt>
                <c:pt idx="1">
                  <c:v>-0.215971</c:v>
                </c:pt>
                <c:pt idx="2">
                  <c:v>-0.24343000000000001</c:v>
                </c:pt>
                <c:pt idx="3">
                  <c:v>0.65591100000000002</c:v>
                </c:pt>
                <c:pt idx="4">
                  <c:v>-5.4011900000000002E-2</c:v>
                </c:pt>
                <c:pt idx="5">
                  <c:v>-0.45347900000000002</c:v>
                </c:pt>
                <c:pt idx="6">
                  <c:v>0.45850099999999999</c:v>
                </c:pt>
                <c:pt idx="7">
                  <c:v>1.0461</c:v>
                </c:pt>
                <c:pt idx="8">
                  <c:v>-5.2373999999999997E-2</c:v>
                </c:pt>
                <c:pt idx="9">
                  <c:v>0.598854</c:v>
                </c:pt>
                <c:pt idx="10">
                  <c:v>0.34249600000000002</c:v>
                </c:pt>
                <c:pt idx="11">
                  <c:v>-0.31092799999999998</c:v>
                </c:pt>
                <c:pt idx="12">
                  <c:v>1.09013</c:v>
                </c:pt>
                <c:pt idx="13">
                  <c:v>8.2185599999999998E-2</c:v>
                </c:pt>
                <c:pt idx="14">
                  <c:v>0.97362400000000004</c:v>
                </c:pt>
                <c:pt idx="15">
                  <c:v>1.2089399999999999</c:v>
                </c:pt>
                <c:pt idx="16">
                  <c:v>0.842723</c:v>
                </c:pt>
                <c:pt idx="17">
                  <c:v>-0.22332099999999999</c:v>
                </c:pt>
                <c:pt idx="18">
                  <c:v>0.47254000000000002</c:v>
                </c:pt>
                <c:pt idx="19">
                  <c:v>0.57353299999999996</c:v>
                </c:pt>
                <c:pt idx="20">
                  <c:v>0.39021699999999998</c:v>
                </c:pt>
                <c:pt idx="21">
                  <c:v>0.34983700000000001</c:v>
                </c:pt>
                <c:pt idx="22">
                  <c:v>0.23810999999999999</c:v>
                </c:pt>
                <c:pt idx="23">
                  <c:v>-0.43393300000000001</c:v>
                </c:pt>
                <c:pt idx="24">
                  <c:v>8.4567799999999999E-2</c:v>
                </c:pt>
                <c:pt idx="25">
                  <c:v>-1.9817</c:v>
                </c:pt>
                <c:pt idx="26">
                  <c:v>-0.54312199999999999</c:v>
                </c:pt>
                <c:pt idx="27">
                  <c:v>-0.85999099999999995</c:v>
                </c:pt>
                <c:pt idx="28">
                  <c:v>-0.26727800000000002</c:v>
                </c:pt>
                <c:pt idx="29">
                  <c:v>-3.0375100000000002</c:v>
                </c:pt>
                <c:pt idx="30">
                  <c:v>-0.54499900000000001</c:v>
                </c:pt>
                <c:pt idx="31">
                  <c:v>-1.8558300000000001</c:v>
                </c:pt>
                <c:pt idx="32">
                  <c:v>-2.4330500000000002</c:v>
                </c:pt>
                <c:pt idx="33">
                  <c:v>-1.08213</c:v>
                </c:pt>
                <c:pt idx="34">
                  <c:v>-1.1602600000000001</c:v>
                </c:pt>
                <c:pt idx="35">
                  <c:v>-0.104836</c:v>
                </c:pt>
                <c:pt idx="36">
                  <c:v>-1.1306400000000001</c:v>
                </c:pt>
                <c:pt idx="37">
                  <c:v>-1.19573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1"/>
        <c:axId val="154860160"/>
        <c:axId val="154878720"/>
      </c:bubbleChart>
      <c:valAx>
        <c:axId val="154860160"/>
        <c:scaling>
          <c:orientation val="minMax"/>
          <c:max val="2016"/>
          <c:min val="1977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705719924544323"/>
              <c:y val="0.925707138727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78720"/>
        <c:crosses val="autoZero"/>
        <c:crossBetween val="midCat"/>
        <c:majorUnit val="3"/>
      </c:valAx>
      <c:valAx>
        <c:axId val="1548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Stage</a:t>
                </a:r>
              </a:p>
            </c:rich>
          </c:tx>
          <c:layout>
            <c:manualLayout>
              <c:xMode val="edge"/>
              <c:yMode val="edge"/>
              <c:x val="8.4001127766005954E-4"/>
              <c:y val="0.30836892367804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60160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86897568036548E-2"/>
          <c:y val="3.9627892258148584E-2"/>
          <c:w val="0.8896988167176777"/>
          <c:h val="0.78732881162131962"/>
        </c:manualLayout>
      </c:layout>
      <c:bubbleChart>
        <c:varyColors val="0"/>
        <c:ser>
          <c:idx val="5"/>
          <c:order val="0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bp!$B$6:$H$6</c:f>
              <c:numCache>
                <c:formatCode>General</c:formatCode>
                <c:ptCount val="7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</c:numCache>
            </c:numRef>
          </c:xVal>
          <c:yVal>
            <c:numRef>
              <c:f>bp!$B$7:$H$7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bubbleSize>
            <c:numRef>
              <c:f>repc!$B$137:$H$137</c:f>
              <c:numCache>
                <c:formatCode>General</c:formatCode>
                <c:ptCount val="7"/>
                <c:pt idx="0">
                  <c:v>0.19835</c:v>
                </c:pt>
                <c:pt idx="1">
                  <c:v>-0.45972400000000002</c:v>
                </c:pt>
                <c:pt idx="2">
                  <c:v>0.421236</c:v>
                </c:pt>
                <c:pt idx="3">
                  <c:v>-0.239565</c:v>
                </c:pt>
                <c:pt idx="4">
                  <c:v>-0.21507699999999999</c:v>
                </c:pt>
                <c:pt idx="5">
                  <c:v>-0.26298199999999999</c:v>
                </c:pt>
                <c:pt idx="6">
                  <c:v>0.31570900000000002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6"/>
          <c:order val="1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bp!$B$6:$H$6</c:f>
              <c:numCache>
                <c:formatCode>General</c:formatCode>
                <c:ptCount val="7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</c:numCache>
            </c:numRef>
          </c:xVal>
          <c:yVal>
            <c:numRef>
              <c:f>bp!$B$8:$H$8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bubbleSize>
            <c:numRef>
              <c:f>repc!$B$138:$H$138</c:f>
              <c:numCache>
                <c:formatCode>General</c:formatCode>
                <c:ptCount val="7"/>
                <c:pt idx="0">
                  <c:v>-0.37867000000000001</c:v>
                </c:pt>
                <c:pt idx="1">
                  <c:v>-1.33779</c:v>
                </c:pt>
                <c:pt idx="2">
                  <c:v>-0.33864100000000003</c:v>
                </c:pt>
                <c:pt idx="3">
                  <c:v>0.810083</c:v>
                </c:pt>
                <c:pt idx="4">
                  <c:v>0.36574299999999998</c:v>
                </c:pt>
                <c:pt idx="5">
                  <c:v>0.66558600000000001</c:v>
                </c:pt>
                <c:pt idx="6">
                  <c:v>3.4216700000000003E-2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7"/>
          <c:order val="2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bp!$B$6:$H$6</c:f>
              <c:numCache>
                <c:formatCode>General</c:formatCode>
                <c:ptCount val="7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</c:numCache>
            </c:numRef>
          </c:xVal>
          <c:yVal>
            <c:numRef>
              <c:f>bp!$B$9:$H$9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bubbleSize>
            <c:numRef>
              <c:f>repc!$B$139:$H$139</c:f>
              <c:numCache>
                <c:formatCode>General</c:formatCode>
                <c:ptCount val="7"/>
                <c:pt idx="0">
                  <c:v>0.189446</c:v>
                </c:pt>
                <c:pt idx="1">
                  <c:v>1.53285</c:v>
                </c:pt>
                <c:pt idx="2">
                  <c:v>-3.6471999999999997E-2</c:v>
                </c:pt>
                <c:pt idx="3">
                  <c:v>-0.61232799999999998</c:v>
                </c:pt>
                <c:pt idx="4">
                  <c:v>-0.191195</c:v>
                </c:pt>
                <c:pt idx="5">
                  <c:v>-0.43965500000000002</c:v>
                </c:pt>
                <c:pt idx="6">
                  <c:v>-0.275426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1"/>
        <c:axId val="154920832"/>
        <c:axId val="154927104"/>
      </c:bubbleChart>
      <c:valAx>
        <c:axId val="154920832"/>
        <c:scaling>
          <c:orientation val="minMax"/>
          <c:max val="2014"/>
          <c:min val="1992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306310548390762"/>
              <c:y val="0.919727034120734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7104"/>
        <c:crosses val="autoZero"/>
        <c:crossBetween val="midCat"/>
        <c:majorUnit val="3"/>
      </c:valAx>
      <c:valAx>
        <c:axId val="154927104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Stage</a:t>
                </a:r>
              </a:p>
            </c:rich>
          </c:tx>
          <c:layout>
            <c:manualLayout>
              <c:xMode val="edge"/>
              <c:yMode val="edge"/>
              <c:x val="8.4001127766005954E-4"/>
              <c:y val="0.30836892367804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0832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86897568036548E-2"/>
          <c:y val="4.0784930544346676E-2"/>
          <c:w val="0.8896988167176777"/>
          <c:h val="0.78863995591711256"/>
        </c:manualLayout>
      </c:layout>
      <c:bubbleChart>
        <c:varyColors val="0"/>
        <c:ser>
          <c:idx val="5"/>
          <c:order val="0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bp!$B$10:$O$10</c:f>
              <c:numCache>
                <c:formatCode>General</c:formatCode>
                <c:ptCount val="1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2014</c:v>
                </c:pt>
              </c:numCache>
            </c:numRef>
          </c:xVal>
          <c:yVal>
            <c:numRef>
              <c:f>bp!$B$11:$O$11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bubbleSize>
            <c:numRef>
              <c:f>repc!$B$141:$O$141</c:f>
              <c:numCache>
                <c:formatCode>General</c:formatCode>
                <c:ptCount val="14"/>
                <c:pt idx="0">
                  <c:v>-0.51479799999999998</c:v>
                </c:pt>
                <c:pt idx="1">
                  <c:v>-1.0542</c:v>
                </c:pt>
                <c:pt idx="2">
                  <c:v>-0.59447399999999995</c:v>
                </c:pt>
                <c:pt idx="3">
                  <c:v>9.7185199999999999E-2</c:v>
                </c:pt>
                <c:pt idx="4">
                  <c:v>0.89892499999999997</c:v>
                </c:pt>
                <c:pt idx="5">
                  <c:v>-0.38059799999999999</c:v>
                </c:pt>
                <c:pt idx="6">
                  <c:v>-0.58079400000000003</c:v>
                </c:pt>
                <c:pt idx="7">
                  <c:v>0.16902500000000001</c:v>
                </c:pt>
                <c:pt idx="8">
                  <c:v>0.47255599999999998</c:v>
                </c:pt>
                <c:pt idx="9">
                  <c:v>-0.154306</c:v>
                </c:pt>
                <c:pt idx="10">
                  <c:v>-0.12875200000000001</c:v>
                </c:pt>
                <c:pt idx="11">
                  <c:v>-2.3390400000000001E-3</c:v>
                </c:pt>
                <c:pt idx="12">
                  <c:v>0.501884</c:v>
                </c:pt>
                <c:pt idx="13">
                  <c:v>-0.247174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6"/>
          <c:order val="1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bp!$B$10:$O$10</c:f>
              <c:numCache>
                <c:formatCode>General</c:formatCode>
                <c:ptCount val="1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2014</c:v>
                </c:pt>
              </c:numCache>
            </c:numRef>
          </c:xVal>
          <c:yVal>
            <c:numRef>
              <c:f>bp!$B$12:$O$12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bubbleSize>
            <c:numRef>
              <c:f>repc!$B$142:$O$142</c:f>
              <c:numCache>
                <c:formatCode>General</c:formatCode>
                <c:ptCount val="14"/>
                <c:pt idx="0">
                  <c:v>0.308479</c:v>
                </c:pt>
                <c:pt idx="1">
                  <c:v>-0.68552900000000005</c:v>
                </c:pt>
                <c:pt idx="2">
                  <c:v>-0.19233500000000001</c:v>
                </c:pt>
                <c:pt idx="3">
                  <c:v>-0.77362399999999998</c:v>
                </c:pt>
                <c:pt idx="4">
                  <c:v>-0.68093300000000001</c:v>
                </c:pt>
                <c:pt idx="5">
                  <c:v>-0.56172299999999997</c:v>
                </c:pt>
                <c:pt idx="6">
                  <c:v>-0.34845100000000001</c:v>
                </c:pt>
                <c:pt idx="7">
                  <c:v>-1.05192</c:v>
                </c:pt>
                <c:pt idx="8">
                  <c:v>-0.79173499999999997</c:v>
                </c:pt>
                <c:pt idx="9">
                  <c:v>7.3844099999999996E-2</c:v>
                </c:pt>
                <c:pt idx="10">
                  <c:v>-2.4256199999999999E-3</c:v>
                </c:pt>
                <c:pt idx="11">
                  <c:v>-0.226183</c:v>
                </c:pt>
                <c:pt idx="12">
                  <c:v>-0.24310300000000001</c:v>
                </c:pt>
                <c:pt idx="13">
                  <c:v>-0.374031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7"/>
          <c:order val="2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bp!$B$10:$O$10</c:f>
              <c:numCache>
                <c:formatCode>General</c:formatCode>
                <c:ptCount val="1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2014</c:v>
                </c:pt>
              </c:numCache>
            </c:numRef>
          </c:xVal>
          <c:yVal>
            <c:numRef>
              <c:f>bp!$B$13:$O$13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bubbleSize>
            <c:numRef>
              <c:f>repc!$B$143:$O$143</c:f>
              <c:numCache>
                <c:formatCode>General</c:formatCode>
                <c:ptCount val="14"/>
                <c:pt idx="0">
                  <c:v>5.1577199999999997E-2</c:v>
                </c:pt>
                <c:pt idx="1">
                  <c:v>1.40066</c:v>
                </c:pt>
                <c:pt idx="2">
                  <c:v>0.65876900000000005</c:v>
                </c:pt>
                <c:pt idx="3">
                  <c:v>0.56000899999999998</c:v>
                </c:pt>
                <c:pt idx="4">
                  <c:v>-0.215728</c:v>
                </c:pt>
                <c:pt idx="5">
                  <c:v>0.78570300000000004</c:v>
                </c:pt>
                <c:pt idx="6">
                  <c:v>0.76278500000000005</c:v>
                </c:pt>
                <c:pt idx="7">
                  <c:v>0.75773000000000001</c:v>
                </c:pt>
                <c:pt idx="8">
                  <c:v>0.288163</c:v>
                </c:pt>
                <c:pt idx="9">
                  <c:v>4.4441099999999997E-2</c:v>
                </c:pt>
                <c:pt idx="10">
                  <c:v>9.5642599999999994E-2</c:v>
                </c:pt>
                <c:pt idx="11">
                  <c:v>0.21368599999999999</c:v>
                </c:pt>
                <c:pt idx="12">
                  <c:v>-0.14313300000000001</c:v>
                </c:pt>
                <c:pt idx="13">
                  <c:v>0.51070000000000004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1"/>
        <c:axId val="154965504"/>
        <c:axId val="154967424"/>
      </c:bubbleChart>
      <c:valAx>
        <c:axId val="154965504"/>
        <c:scaling>
          <c:orientation val="minMax"/>
          <c:max val="2015"/>
          <c:min val="1989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67424"/>
        <c:crosses val="autoZero"/>
        <c:crossBetween val="midCat"/>
        <c:majorUnit val="2"/>
      </c:valAx>
      <c:valAx>
        <c:axId val="154967424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Stage</a:t>
                </a:r>
              </a:p>
            </c:rich>
          </c:tx>
          <c:layout>
            <c:manualLayout>
              <c:xMode val="edge"/>
              <c:yMode val="edge"/>
              <c:x val="8.4001127766005954E-4"/>
              <c:y val="0.30836892367804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65504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457200</xdr:colOff>
      <xdr:row>16</xdr:row>
      <xdr:rowOff>106680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0</xdr:row>
      <xdr:rowOff>15240</xdr:rowOff>
    </xdr:from>
    <xdr:to>
      <xdr:col>24</xdr:col>
      <xdr:colOff>15240</xdr:colOff>
      <xdr:row>35</xdr:row>
      <xdr:rowOff>36195</xdr:rowOff>
    </xdr:to>
    <xdr:graphicFrame macro="">
      <xdr:nvGraphicFramePr>
        <xdr:cNvPr id="12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16</xdr:row>
      <xdr:rowOff>129540</xdr:rowOff>
    </xdr:from>
    <xdr:to>
      <xdr:col>11</xdr:col>
      <xdr:colOff>525780</xdr:colOff>
      <xdr:row>32</xdr:row>
      <xdr:rowOff>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32</xdr:row>
      <xdr:rowOff>30480</xdr:rowOff>
    </xdr:from>
    <xdr:to>
      <xdr:col>11</xdr:col>
      <xdr:colOff>487680</xdr:colOff>
      <xdr:row>47</xdr:row>
      <xdr:rowOff>160020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48</xdr:row>
      <xdr:rowOff>68580</xdr:rowOff>
    </xdr:from>
    <xdr:to>
      <xdr:col>12</xdr:col>
      <xdr:colOff>7620</xdr:colOff>
      <xdr:row>83</xdr:row>
      <xdr:rowOff>89535</xdr:rowOff>
    </xdr:to>
    <xdr:graphicFrame macro="">
      <xdr:nvGraphicFramePr>
        <xdr:cNvPr id="1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12</xdr:col>
      <xdr:colOff>0</xdr:colOff>
      <xdr:row>124</xdr:row>
      <xdr:rowOff>47625</xdr:rowOff>
    </xdr:to>
    <xdr:graphicFrame macro="">
      <xdr:nvGraphicFramePr>
        <xdr:cNvPr id="16" name="Chart 10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</xdr:rowOff>
    </xdr:from>
    <xdr:to>
      <xdr:col>12</xdr:col>
      <xdr:colOff>175260</xdr:colOff>
      <xdr:row>29</xdr:row>
      <xdr:rowOff>129540</xdr:rowOff>
    </xdr:to>
    <xdr:graphicFrame macro="">
      <xdr:nvGraphicFramePr>
        <xdr:cNvPr id="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29</xdr:row>
      <xdr:rowOff>99060</xdr:rowOff>
    </xdr:from>
    <xdr:to>
      <xdr:col>12</xdr:col>
      <xdr:colOff>190500</xdr:colOff>
      <xdr:row>44</xdr:row>
      <xdr:rowOff>22860</xdr:rowOff>
    </xdr:to>
    <xdr:graphicFrame macro="">
      <xdr:nvGraphicFramePr>
        <xdr:cNvPr id="3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44</xdr:row>
      <xdr:rowOff>38100</xdr:rowOff>
    </xdr:from>
    <xdr:to>
      <xdr:col>12</xdr:col>
      <xdr:colOff>198120</xdr:colOff>
      <xdr:row>59</xdr:row>
      <xdr:rowOff>53340</xdr:rowOff>
    </xdr:to>
    <xdr:graphicFrame macro="">
      <xdr:nvGraphicFramePr>
        <xdr:cNvPr id="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2"/>
  <sheetViews>
    <sheetView topLeftCell="A22" workbookViewId="0">
      <selection activeCell="O48" sqref="O48"/>
    </sheetView>
  </sheetViews>
  <sheetFormatPr defaultRowHeight="15" x14ac:dyDescent="0.25"/>
  <cols>
    <col min="1" max="1" width="10.140625" customWidth="1"/>
  </cols>
  <sheetData>
    <row r="1" spans="1:45" ht="14.45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</row>
    <row r="2" spans="1:45" ht="14.45" x14ac:dyDescent="0.25">
      <c r="A2">
        <f>1/LN(B2*B2+1)</f>
        <v>1111.6110361449644</v>
      </c>
      <c r="B2">
        <v>0.03</v>
      </c>
    </row>
    <row r="3" spans="1:45" ht="14.45" x14ac:dyDescent="0.25">
      <c r="A3">
        <f>1/LN(B3*B3+1)</f>
        <v>25.496731691028337</v>
      </c>
      <c r="B3">
        <v>0.2</v>
      </c>
    </row>
    <row r="4" spans="1:45" ht="14.45" x14ac:dyDescent="0.3">
      <c r="B4">
        <f>-repc!B105*repc!B101</f>
        <v>-14.788599999999999</v>
      </c>
      <c r="C4">
        <f>-repc!C105*repc!C101</f>
        <v>-9.7930500000000009</v>
      </c>
      <c r="D4">
        <f>-repc!D105*repc!D101</f>
        <v>-12.5489</v>
      </c>
      <c r="E4">
        <f>-repc!E105*repc!E101</f>
        <v>-7.7684100000000003</v>
      </c>
      <c r="F4">
        <f>-repc!F105*repc!F101</f>
        <v>-13.716100000000001</v>
      </c>
      <c r="G4">
        <f>-repc!G105*repc!G101</f>
        <v>-14.411299999999999</v>
      </c>
      <c r="H4">
        <f>-repc!H105*repc!H101</f>
        <v>-13.747100000000001</v>
      </c>
      <c r="I4">
        <f>-repc!I105*repc!I101</f>
        <v>-9.6077600000000007</v>
      </c>
      <c r="J4">
        <f>repc!B103*repc!B107</f>
        <v>5.6419430255999998</v>
      </c>
      <c r="K4">
        <f>repc!C103*repc!C107</f>
        <v>8.2690349183999992</v>
      </c>
      <c r="L4">
        <f>repc!D103*repc!D107</f>
        <v>13.581459241999999</v>
      </c>
      <c r="M4">
        <f>repc!E103*repc!E107</f>
        <v>15.594777970200001</v>
      </c>
      <c r="N4">
        <f>repc!F103*repc!F107</f>
        <v>8.9442882099999999</v>
      </c>
      <c r="P4">
        <f>SUM(B4:N4)</f>
        <v>-44.349716633800014</v>
      </c>
    </row>
    <row r="6" spans="1:45" ht="14.45" x14ac:dyDescent="0.25">
      <c r="B6">
        <f>LOG(10)</f>
        <v>1</v>
      </c>
    </row>
    <row r="9" spans="1:45" ht="14.45" x14ac:dyDescent="0.3">
      <c r="A9" t="s">
        <v>73</v>
      </c>
      <c r="B9" t="s">
        <v>57</v>
      </c>
      <c r="E9" t="s">
        <v>149</v>
      </c>
      <c r="H9" t="s">
        <v>150</v>
      </c>
      <c r="J9" t="s">
        <v>151</v>
      </c>
      <c r="K9" s="2" t="s">
        <v>148</v>
      </c>
      <c r="L9" t="s">
        <v>74</v>
      </c>
      <c r="M9" t="s">
        <v>141</v>
      </c>
      <c r="Q9" t="s">
        <v>152</v>
      </c>
      <c r="U9" t="s">
        <v>153</v>
      </c>
    </row>
    <row r="10" spans="1:45" ht="14.45" x14ac:dyDescent="0.3">
      <c r="A10" t="s">
        <v>75</v>
      </c>
      <c r="B10" t="s">
        <v>76</v>
      </c>
      <c r="C10" t="s">
        <v>77</v>
      </c>
      <c r="D10" t="s">
        <v>78</v>
      </c>
      <c r="E10" t="s">
        <v>76</v>
      </c>
      <c r="F10" t="s">
        <v>77</v>
      </c>
      <c r="G10" t="s">
        <v>78</v>
      </c>
      <c r="H10" t="s">
        <v>76</v>
      </c>
      <c r="I10" t="s">
        <v>77</v>
      </c>
      <c r="J10" t="s">
        <v>78</v>
      </c>
      <c r="M10" t="s">
        <v>11</v>
      </c>
      <c r="N10" t="s">
        <v>12</v>
      </c>
      <c r="O10" t="s">
        <v>13</v>
      </c>
      <c r="P10" t="s">
        <v>71</v>
      </c>
      <c r="Q10" t="s">
        <v>11</v>
      </c>
      <c r="R10" t="s">
        <v>12</v>
      </c>
      <c r="S10" t="s">
        <v>13</v>
      </c>
      <c r="T10" t="s">
        <v>71</v>
      </c>
      <c r="U10" t="s">
        <v>11</v>
      </c>
      <c r="V10" t="s">
        <v>12</v>
      </c>
      <c r="W10" t="s">
        <v>13</v>
      </c>
      <c r="X10" t="s">
        <v>71</v>
      </c>
    </row>
    <row r="11" spans="1:45" x14ac:dyDescent="0.25">
      <c r="A11">
        <v>1978</v>
      </c>
      <c r="B11">
        <v>157</v>
      </c>
      <c r="E11">
        <v>50</v>
      </c>
      <c r="H11">
        <v>50</v>
      </c>
      <c r="L11">
        <v>1978</v>
      </c>
      <c r="M11" s="6">
        <v>3.1727799999999999</v>
      </c>
      <c r="N11" s="6">
        <v>2.1012</v>
      </c>
      <c r="O11" s="6">
        <v>0.99622599999999994</v>
      </c>
      <c r="P11" s="6">
        <v>6.6968899999999998</v>
      </c>
      <c r="Q11" s="6">
        <v>3.09978</v>
      </c>
      <c r="R11" s="6">
        <v>2.0529999999999999</v>
      </c>
      <c r="S11" s="6">
        <v>0.92780099999999999</v>
      </c>
      <c r="T11" s="6">
        <v>6.3167999999999997</v>
      </c>
      <c r="U11" s="6">
        <v>2.8152900000000001</v>
      </c>
      <c r="V11" s="6">
        <v>2.0632799999999998</v>
      </c>
      <c r="W11" s="6">
        <v>2.0998899999999998</v>
      </c>
      <c r="X11" s="6">
        <v>10.9253</v>
      </c>
    </row>
    <row r="12" spans="1:45" x14ac:dyDescent="0.25">
      <c r="A12">
        <v>1979</v>
      </c>
      <c r="B12">
        <v>178</v>
      </c>
      <c r="E12">
        <v>50</v>
      </c>
      <c r="H12">
        <v>50</v>
      </c>
      <c r="L12">
        <v>1979</v>
      </c>
      <c r="M12" s="6">
        <v>4.3126800000000003</v>
      </c>
      <c r="N12" s="6">
        <v>2.669</v>
      </c>
      <c r="O12" s="6">
        <v>1.40001</v>
      </c>
      <c r="P12" s="6">
        <v>10.574</v>
      </c>
      <c r="Q12" s="6">
        <v>4.2205199999999996</v>
      </c>
      <c r="R12" s="6">
        <v>2.5999400000000001</v>
      </c>
      <c r="S12" s="6">
        <v>1.3183499999999999</v>
      </c>
      <c r="T12" s="6">
        <v>10.1434</v>
      </c>
      <c r="U12" s="6">
        <v>3.8089400000000002</v>
      </c>
      <c r="V12" s="6">
        <v>2.4867900000000001</v>
      </c>
      <c r="W12" s="6">
        <v>2.32897</v>
      </c>
      <c r="X12" s="6">
        <v>13.2545</v>
      </c>
    </row>
    <row r="13" spans="1:45" x14ac:dyDescent="0.25">
      <c r="A13">
        <v>1980</v>
      </c>
      <c r="B13">
        <v>185</v>
      </c>
      <c r="E13">
        <v>50</v>
      </c>
      <c r="H13">
        <v>50</v>
      </c>
      <c r="L13">
        <v>1980</v>
      </c>
      <c r="M13" s="6">
        <v>4.17361</v>
      </c>
      <c r="N13" s="6">
        <v>3.6880299999999999</v>
      </c>
      <c r="O13" s="6">
        <v>2.3693499999999998</v>
      </c>
      <c r="P13" s="6">
        <v>17.285399999999999</v>
      </c>
      <c r="Q13" s="6">
        <v>4.2966199999999999</v>
      </c>
      <c r="R13" s="6">
        <v>3.6040800000000002</v>
      </c>
      <c r="S13" s="6">
        <v>2.2686600000000001</v>
      </c>
      <c r="T13" s="6">
        <v>16.7117</v>
      </c>
      <c r="U13" s="6">
        <v>3.6823199999999998</v>
      </c>
      <c r="V13" s="6">
        <v>3.3086899999999999</v>
      </c>
      <c r="W13" s="6">
        <v>3.0621</v>
      </c>
      <c r="X13" s="6">
        <v>19.0397</v>
      </c>
    </row>
    <row r="14" spans="1:45" x14ac:dyDescent="0.25">
      <c r="A14">
        <v>1981</v>
      </c>
      <c r="B14">
        <v>140</v>
      </c>
      <c r="E14">
        <v>50</v>
      </c>
      <c r="H14">
        <v>50</v>
      </c>
      <c r="L14">
        <v>1981</v>
      </c>
      <c r="M14" s="6">
        <v>1.76668</v>
      </c>
      <c r="N14" s="6">
        <v>3.9811700000000001</v>
      </c>
      <c r="O14" s="6">
        <v>3.6753499999999999</v>
      </c>
      <c r="P14" s="6">
        <v>18.537400000000002</v>
      </c>
      <c r="Q14" s="6">
        <v>1.8006200000000001</v>
      </c>
      <c r="R14" s="6">
        <v>4.0277099999999999</v>
      </c>
      <c r="S14" s="6">
        <v>3.5518999999999998</v>
      </c>
      <c r="T14" s="6">
        <v>18.176600000000001</v>
      </c>
      <c r="U14" s="6">
        <v>1.5871</v>
      </c>
      <c r="V14" s="6">
        <v>3.5335100000000002</v>
      </c>
      <c r="W14" s="6">
        <v>4.07707</v>
      </c>
      <c r="X14" s="6">
        <v>19.052299999999999</v>
      </c>
    </row>
    <row r="15" spans="1:45" x14ac:dyDescent="0.25">
      <c r="A15">
        <v>1982</v>
      </c>
      <c r="B15">
        <v>271</v>
      </c>
      <c r="E15">
        <v>50</v>
      </c>
      <c r="H15" s="2">
        <v>50</v>
      </c>
      <c r="L15">
        <v>1982</v>
      </c>
      <c r="M15" s="6">
        <v>1.9471700000000001</v>
      </c>
      <c r="N15" s="6">
        <v>2.5060699999999998</v>
      </c>
      <c r="O15" s="6">
        <v>3.9954499999999999</v>
      </c>
      <c r="P15" s="6">
        <v>13.2104</v>
      </c>
      <c r="Q15" s="6">
        <v>1.9785600000000001</v>
      </c>
      <c r="R15" s="6">
        <v>2.5412699999999999</v>
      </c>
      <c r="S15" s="6">
        <v>3.9118499999999998</v>
      </c>
      <c r="T15" s="6">
        <v>12.963200000000001</v>
      </c>
      <c r="U15" s="6">
        <v>1.8200499999999999</v>
      </c>
      <c r="V15" s="6">
        <v>2.2409699999999999</v>
      </c>
      <c r="W15" s="6">
        <v>4.1331199999999999</v>
      </c>
      <c r="X15" s="6">
        <v>13.18</v>
      </c>
    </row>
    <row r="16" spans="1:45" x14ac:dyDescent="0.25">
      <c r="A16">
        <v>1983</v>
      </c>
      <c r="B16">
        <v>231</v>
      </c>
      <c r="E16">
        <v>50</v>
      </c>
      <c r="H16">
        <v>50</v>
      </c>
      <c r="L16">
        <v>1983</v>
      </c>
      <c r="M16" s="6">
        <v>0.94808400000000004</v>
      </c>
      <c r="N16" s="6">
        <v>2.05403</v>
      </c>
      <c r="O16" s="6">
        <v>2.8112400000000002</v>
      </c>
      <c r="P16" s="6">
        <v>7.7873799999999997</v>
      </c>
      <c r="Q16" s="6">
        <v>0.93696400000000002</v>
      </c>
      <c r="R16" s="6">
        <v>2.0832999999999999</v>
      </c>
      <c r="S16" s="6">
        <v>2.7560500000000001</v>
      </c>
      <c r="T16" s="6">
        <v>7.6191000000000004</v>
      </c>
      <c r="U16" s="6">
        <v>1.0208999999999999</v>
      </c>
      <c r="V16" s="6">
        <v>1.88581</v>
      </c>
      <c r="W16" s="6">
        <v>2.81304</v>
      </c>
      <c r="X16" s="6">
        <v>7.4481799999999998</v>
      </c>
    </row>
    <row r="17" spans="1:24" x14ac:dyDescent="0.25">
      <c r="A17">
        <v>1984</v>
      </c>
      <c r="B17">
        <v>105</v>
      </c>
      <c r="E17">
        <v>50</v>
      </c>
      <c r="H17">
        <v>50</v>
      </c>
      <c r="L17">
        <v>1984</v>
      </c>
      <c r="M17" s="6">
        <v>0.80291599999999996</v>
      </c>
      <c r="N17" s="6">
        <v>1.2633399999999999</v>
      </c>
      <c r="O17" s="6">
        <v>1.5904100000000001</v>
      </c>
      <c r="P17" s="6">
        <v>5.4733299999999998</v>
      </c>
      <c r="Q17" s="6">
        <v>0.80960799999999999</v>
      </c>
      <c r="R17" s="6">
        <v>1.26501</v>
      </c>
      <c r="S17" s="6">
        <v>1.556</v>
      </c>
      <c r="T17" s="6">
        <v>5.3446800000000003</v>
      </c>
      <c r="U17" s="6">
        <v>0.86137799999999998</v>
      </c>
      <c r="V17" s="6">
        <v>1.2481100000000001</v>
      </c>
      <c r="W17" s="6">
        <v>1.52118</v>
      </c>
      <c r="X17" s="6">
        <v>5.17197</v>
      </c>
    </row>
    <row r="18" spans="1:24" x14ac:dyDescent="0.25">
      <c r="A18">
        <v>1985</v>
      </c>
      <c r="B18">
        <v>93</v>
      </c>
      <c r="E18">
        <v>50</v>
      </c>
      <c r="H18">
        <v>46.5</v>
      </c>
      <c r="L18">
        <v>1985</v>
      </c>
      <c r="M18" s="6">
        <v>1.1888300000000001</v>
      </c>
      <c r="N18" s="6">
        <v>0.92268099999999997</v>
      </c>
      <c r="O18" s="6">
        <v>1.1701699999999999</v>
      </c>
      <c r="P18" s="6">
        <v>5.0391700000000004</v>
      </c>
      <c r="Q18" s="6">
        <v>1.17906</v>
      </c>
      <c r="R18" s="6">
        <v>0.92627599999999999</v>
      </c>
      <c r="S18" s="6">
        <v>1.1414</v>
      </c>
      <c r="T18" s="6">
        <v>4.9250699999999998</v>
      </c>
      <c r="U18" s="6">
        <v>1.2347699999999999</v>
      </c>
      <c r="V18" s="6">
        <v>0.94947400000000004</v>
      </c>
      <c r="W18" s="6">
        <v>1.10368</v>
      </c>
      <c r="X18" s="6">
        <v>4.81372</v>
      </c>
    </row>
    <row r="19" spans="1:24" x14ac:dyDescent="0.25">
      <c r="A19">
        <v>1986</v>
      </c>
      <c r="B19">
        <v>46</v>
      </c>
      <c r="E19">
        <v>46</v>
      </c>
      <c r="H19">
        <v>23</v>
      </c>
      <c r="L19">
        <v>1986</v>
      </c>
      <c r="M19" s="6">
        <v>1.5724</v>
      </c>
      <c r="N19" s="6">
        <v>1.05301</v>
      </c>
      <c r="O19" s="6">
        <v>1.0176499999999999</v>
      </c>
      <c r="P19" s="6">
        <v>5.3825599999999998</v>
      </c>
      <c r="Q19" s="6">
        <v>1.56412</v>
      </c>
      <c r="R19" s="6">
        <v>1.04732</v>
      </c>
      <c r="S19" s="6">
        <v>0.99479600000000001</v>
      </c>
      <c r="T19" s="6">
        <v>5.2815799999999999</v>
      </c>
      <c r="U19" s="6">
        <v>1.7048099999999999</v>
      </c>
      <c r="V19" s="6">
        <v>1.0874600000000001</v>
      </c>
      <c r="W19" s="6">
        <v>0.97263599999999995</v>
      </c>
      <c r="X19" s="6">
        <v>5.2839</v>
      </c>
    </row>
    <row r="20" spans="1:24" x14ac:dyDescent="0.25">
      <c r="A20">
        <v>1987</v>
      </c>
      <c r="B20">
        <v>71</v>
      </c>
      <c r="E20">
        <v>50</v>
      </c>
      <c r="H20">
        <v>35.5</v>
      </c>
      <c r="L20">
        <v>1987</v>
      </c>
      <c r="M20" s="6">
        <v>1.6818900000000001</v>
      </c>
      <c r="N20" s="6">
        <v>1.3526100000000001</v>
      </c>
      <c r="O20" s="6">
        <v>1.1433199999999999</v>
      </c>
      <c r="P20" s="6">
        <v>6.51023</v>
      </c>
      <c r="Q20" s="6">
        <v>1.6510800000000001</v>
      </c>
      <c r="R20" s="6">
        <v>1.3447899999999999</v>
      </c>
      <c r="S20" s="6">
        <v>1.1214200000000001</v>
      </c>
      <c r="T20" s="6">
        <v>6.40808</v>
      </c>
      <c r="U20" s="6">
        <v>1.7628999999999999</v>
      </c>
      <c r="V20" s="6">
        <v>1.4451499999999999</v>
      </c>
      <c r="W20" s="6">
        <v>1.1206400000000001</v>
      </c>
      <c r="X20" s="6">
        <v>6.6282699999999997</v>
      </c>
    </row>
    <row r="21" spans="1:24" x14ac:dyDescent="0.25">
      <c r="A21">
        <v>1988</v>
      </c>
      <c r="B21">
        <v>81</v>
      </c>
      <c r="E21">
        <v>50</v>
      </c>
      <c r="H21">
        <v>40.5</v>
      </c>
      <c r="L21">
        <v>1988</v>
      </c>
      <c r="M21" s="6">
        <v>1.55531</v>
      </c>
      <c r="N21" s="6">
        <v>1.5301499999999999</v>
      </c>
      <c r="O21" s="6">
        <v>1.3797699999999999</v>
      </c>
      <c r="P21" s="6">
        <v>7.4558299999999997</v>
      </c>
      <c r="Q21" s="6">
        <v>1.5417000000000001</v>
      </c>
      <c r="R21" s="6">
        <v>1.50763</v>
      </c>
      <c r="S21" s="6">
        <v>1.3576900000000001</v>
      </c>
      <c r="T21" s="6">
        <v>7.3231200000000003</v>
      </c>
      <c r="U21" s="6">
        <v>1.5384899999999999</v>
      </c>
      <c r="V21" s="6">
        <v>1.61242</v>
      </c>
      <c r="W21" s="6">
        <v>1.40259</v>
      </c>
      <c r="X21" s="6">
        <v>7.7240399999999996</v>
      </c>
    </row>
    <row r="22" spans="1:24" x14ac:dyDescent="0.25">
      <c r="A22">
        <v>1989</v>
      </c>
      <c r="B22">
        <v>208</v>
      </c>
      <c r="E22">
        <v>50</v>
      </c>
      <c r="H22">
        <v>50</v>
      </c>
      <c r="L22">
        <v>1989</v>
      </c>
      <c r="M22" s="6">
        <v>2.4746299999999999</v>
      </c>
      <c r="N22" s="6">
        <v>1.51467</v>
      </c>
      <c r="O22" s="6">
        <v>1.61314</v>
      </c>
      <c r="P22" s="6">
        <v>8.7640899999999995</v>
      </c>
      <c r="Q22" s="6">
        <v>2.5022199999999999</v>
      </c>
      <c r="R22" s="6">
        <v>1.49766</v>
      </c>
      <c r="S22" s="6">
        <v>1.5842099999999999</v>
      </c>
      <c r="T22" s="6">
        <v>8.6111699999999995</v>
      </c>
      <c r="U22" s="6">
        <v>2.4846400000000002</v>
      </c>
      <c r="V22" s="6">
        <v>1.53355</v>
      </c>
      <c r="W22" s="6">
        <v>1.6698</v>
      </c>
      <c r="X22" s="6">
        <v>9.0302399999999992</v>
      </c>
    </row>
    <row r="23" spans="1:24" x14ac:dyDescent="0.25">
      <c r="A23">
        <v>1990</v>
      </c>
      <c r="B23">
        <v>170</v>
      </c>
      <c r="D23">
        <v>150</v>
      </c>
      <c r="E23">
        <v>50</v>
      </c>
      <c r="G23">
        <v>100</v>
      </c>
      <c r="H23">
        <v>50</v>
      </c>
      <c r="J23">
        <v>15</v>
      </c>
      <c r="K23">
        <v>15</v>
      </c>
      <c r="L23">
        <v>1990</v>
      </c>
      <c r="M23" s="6">
        <v>1.5498700000000001</v>
      </c>
      <c r="N23" s="6">
        <v>2.0890200000000001</v>
      </c>
      <c r="O23" s="6">
        <v>1.8329899999999999</v>
      </c>
      <c r="P23" s="6">
        <v>9.9649800000000006</v>
      </c>
      <c r="Q23" s="6">
        <v>1.5396700000000001</v>
      </c>
      <c r="R23" s="6">
        <v>2.0994999999999999</v>
      </c>
      <c r="S23" s="6">
        <v>1.80084</v>
      </c>
      <c r="T23" s="6">
        <v>9.8693299999999997</v>
      </c>
      <c r="U23" s="6">
        <v>1.55087</v>
      </c>
      <c r="V23" s="6">
        <v>2.1023800000000001</v>
      </c>
      <c r="W23" s="6">
        <v>1.88916</v>
      </c>
      <c r="X23" s="6">
        <v>10.2027</v>
      </c>
    </row>
    <row r="24" spans="1:24" x14ac:dyDescent="0.25">
      <c r="A24">
        <v>1991</v>
      </c>
      <c r="B24">
        <v>197</v>
      </c>
      <c r="D24">
        <v>3393</v>
      </c>
      <c r="E24">
        <v>50</v>
      </c>
      <c r="G24">
        <v>100</v>
      </c>
      <c r="H24">
        <v>50</v>
      </c>
      <c r="J24">
        <v>50</v>
      </c>
      <c r="K24">
        <v>25</v>
      </c>
      <c r="L24">
        <v>1991</v>
      </c>
      <c r="M24" s="6">
        <v>2.39499</v>
      </c>
      <c r="N24" s="6">
        <v>1.71038</v>
      </c>
      <c r="O24" s="6">
        <v>2.1543100000000002</v>
      </c>
      <c r="P24" s="6">
        <v>9.2232599999999998</v>
      </c>
      <c r="Q24" s="6">
        <v>2.3478699999999999</v>
      </c>
      <c r="R24" s="6">
        <v>1.70722</v>
      </c>
      <c r="S24" s="6">
        <v>2.1320999999999999</v>
      </c>
      <c r="T24" s="6">
        <v>9.1298200000000005</v>
      </c>
      <c r="U24" s="6">
        <v>2.3908800000000001</v>
      </c>
      <c r="V24" s="6">
        <v>1.71604</v>
      </c>
      <c r="W24" s="6">
        <v>2.2075399999999998</v>
      </c>
      <c r="X24" s="6">
        <v>9.4427500000000002</v>
      </c>
    </row>
    <row r="25" spans="1:24" x14ac:dyDescent="0.25">
      <c r="A25">
        <v>1992</v>
      </c>
      <c r="B25">
        <v>220</v>
      </c>
      <c r="D25">
        <v>1606</v>
      </c>
      <c r="E25">
        <v>50</v>
      </c>
      <c r="G25">
        <v>100</v>
      </c>
      <c r="H25">
        <v>50</v>
      </c>
      <c r="J25">
        <v>50</v>
      </c>
      <c r="K25">
        <v>25</v>
      </c>
      <c r="L25">
        <v>1992</v>
      </c>
      <c r="M25" s="6">
        <v>2.5758000000000001</v>
      </c>
      <c r="N25" s="6">
        <v>2.0746799999999999</v>
      </c>
      <c r="O25" s="6">
        <v>1.94451</v>
      </c>
      <c r="P25" s="6">
        <v>9.8337599999999998</v>
      </c>
      <c r="Q25" s="6">
        <v>2.6176699999999999</v>
      </c>
      <c r="R25" s="6">
        <v>2.0438399999999999</v>
      </c>
      <c r="S25" s="6">
        <v>1.9244600000000001</v>
      </c>
      <c r="T25" s="6">
        <v>9.68919</v>
      </c>
      <c r="U25" s="6">
        <v>2.5974200000000001</v>
      </c>
      <c r="V25" s="6">
        <v>2.0742400000000001</v>
      </c>
      <c r="W25" s="6">
        <v>1.9916499999999999</v>
      </c>
      <c r="X25" s="6">
        <v>10.0124</v>
      </c>
    </row>
    <row r="26" spans="1:24" x14ac:dyDescent="0.25">
      <c r="A26">
        <v>1993</v>
      </c>
      <c r="B26">
        <v>324</v>
      </c>
      <c r="D26">
        <v>2241</v>
      </c>
      <c r="E26">
        <v>50</v>
      </c>
      <c r="G26">
        <v>100</v>
      </c>
      <c r="H26">
        <v>50</v>
      </c>
      <c r="J26">
        <v>50</v>
      </c>
      <c r="K26">
        <v>25</v>
      </c>
      <c r="L26">
        <v>1993</v>
      </c>
      <c r="M26" s="6">
        <v>2.9719799999999998</v>
      </c>
      <c r="N26" s="6">
        <v>2.3258899999999998</v>
      </c>
      <c r="O26" s="6">
        <v>2.09145</v>
      </c>
      <c r="P26" s="6">
        <v>10.8645</v>
      </c>
      <c r="Q26" s="6">
        <v>2.98909</v>
      </c>
      <c r="R26" s="6">
        <v>2.3400300000000001</v>
      </c>
      <c r="S26" s="6">
        <v>2.0607199999999999</v>
      </c>
      <c r="T26" s="6">
        <v>10.773099999999999</v>
      </c>
      <c r="U26" s="6">
        <v>3.0154200000000002</v>
      </c>
      <c r="V26" s="6">
        <v>2.3391299999999999</v>
      </c>
      <c r="W26" s="6">
        <v>2.1307999999999998</v>
      </c>
      <c r="X26" s="6">
        <v>11.051299999999999</v>
      </c>
    </row>
    <row r="27" spans="1:24" x14ac:dyDescent="0.25">
      <c r="A27">
        <v>1994</v>
      </c>
      <c r="B27">
        <v>211</v>
      </c>
      <c r="D27">
        <v>4735</v>
      </c>
      <c r="E27">
        <v>50</v>
      </c>
      <c r="G27">
        <v>100</v>
      </c>
      <c r="H27">
        <v>50</v>
      </c>
      <c r="J27">
        <v>50</v>
      </c>
      <c r="K27">
        <v>25</v>
      </c>
      <c r="L27">
        <v>1994</v>
      </c>
      <c r="M27" s="6">
        <v>2.2226400000000002</v>
      </c>
      <c r="N27" s="6">
        <v>2.6549399999999999</v>
      </c>
      <c r="O27" s="6">
        <v>2.2507799999999998</v>
      </c>
      <c r="P27" s="6">
        <v>11.1235</v>
      </c>
      <c r="Q27" s="6">
        <v>2.2295099999999999</v>
      </c>
      <c r="R27" s="6">
        <v>2.6692800000000001</v>
      </c>
      <c r="S27" s="6">
        <v>2.23142</v>
      </c>
      <c r="T27" s="6">
        <v>11.0824</v>
      </c>
      <c r="U27" s="6">
        <v>2.2150300000000001</v>
      </c>
      <c r="V27" s="6">
        <v>2.6860900000000001</v>
      </c>
      <c r="W27" s="6">
        <v>2.2898399999999999</v>
      </c>
      <c r="X27" s="6">
        <v>11.341699999999999</v>
      </c>
    </row>
    <row r="28" spans="1:24" x14ac:dyDescent="0.25">
      <c r="A28">
        <v>1995</v>
      </c>
      <c r="B28">
        <v>178</v>
      </c>
      <c r="C28">
        <v>4624</v>
      </c>
      <c r="D28">
        <v>663</v>
      </c>
      <c r="E28">
        <v>50</v>
      </c>
      <c r="F28">
        <v>100</v>
      </c>
      <c r="G28">
        <v>100</v>
      </c>
      <c r="H28">
        <v>50</v>
      </c>
      <c r="I28">
        <v>100</v>
      </c>
      <c r="J28">
        <v>50</v>
      </c>
      <c r="K28">
        <v>25</v>
      </c>
      <c r="L28">
        <v>1995</v>
      </c>
      <c r="M28" s="6">
        <v>2.08839</v>
      </c>
      <c r="N28" s="6">
        <v>2.2959200000000002</v>
      </c>
      <c r="O28" s="6">
        <v>2.3529599999999999</v>
      </c>
      <c r="P28" s="6">
        <v>11.7356</v>
      </c>
      <c r="Q28" s="6">
        <v>2.0859700000000001</v>
      </c>
      <c r="R28" s="6">
        <v>2.3044799999999999</v>
      </c>
      <c r="S28" s="6">
        <v>2.3434300000000001</v>
      </c>
      <c r="T28" s="6">
        <v>11.719200000000001</v>
      </c>
      <c r="U28" s="6">
        <v>2.0665800000000001</v>
      </c>
      <c r="V28" s="6">
        <v>2.3018299999999998</v>
      </c>
      <c r="W28" s="6">
        <v>2.3998400000000002</v>
      </c>
      <c r="X28" s="6">
        <v>11.9354</v>
      </c>
    </row>
    <row r="29" spans="1:24" x14ac:dyDescent="0.25">
      <c r="A29">
        <v>1996</v>
      </c>
      <c r="B29">
        <v>285</v>
      </c>
      <c r="D29">
        <v>489</v>
      </c>
      <c r="E29">
        <v>50</v>
      </c>
      <c r="G29">
        <v>100</v>
      </c>
      <c r="H29">
        <v>50</v>
      </c>
      <c r="J29">
        <v>48.9</v>
      </c>
      <c r="K29">
        <v>25</v>
      </c>
      <c r="L29">
        <v>1996</v>
      </c>
      <c r="M29" s="6">
        <v>2.5099200000000002</v>
      </c>
      <c r="N29" s="6">
        <v>2.105</v>
      </c>
      <c r="O29" s="6">
        <v>2.43886</v>
      </c>
      <c r="P29" s="6">
        <v>11.524100000000001</v>
      </c>
      <c r="Q29" s="6">
        <v>2.3737699999999999</v>
      </c>
      <c r="R29" s="6">
        <v>2.1063200000000002</v>
      </c>
      <c r="S29" s="6">
        <v>2.4352800000000001</v>
      </c>
      <c r="T29" s="6">
        <v>11.514099999999999</v>
      </c>
      <c r="U29" s="6">
        <v>2.4695999999999998</v>
      </c>
      <c r="V29" s="6">
        <v>2.0934900000000001</v>
      </c>
      <c r="W29" s="6">
        <v>2.4808599999999998</v>
      </c>
      <c r="X29" s="6">
        <v>11.6622</v>
      </c>
    </row>
    <row r="30" spans="1:24" x14ac:dyDescent="0.25">
      <c r="A30">
        <v>1997</v>
      </c>
      <c r="B30">
        <v>296</v>
      </c>
      <c r="D30">
        <v>3195</v>
      </c>
      <c r="E30">
        <v>50</v>
      </c>
      <c r="G30">
        <v>100</v>
      </c>
      <c r="H30">
        <v>50</v>
      </c>
      <c r="J30">
        <v>50</v>
      </c>
      <c r="K30">
        <v>25</v>
      </c>
      <c r="L30">
        <v>1997</v>
      </c>
      <c r="M30" s="6">
        <v>2.24871</v>
      </c>
      <c r="N30" s="6">
        <v>2.2993899999999998</v>
      </c>
      <c r="O30" s="6">
        <v>2.4239600000000001</v>
      </c>
      <c r="P30" s="6">
        <v>11.007</v>
      </c>
      <c r="Q30" s="6">
        <v>2.2031200000000002</v>
      </c>
      <c r="R30" s="6">
        <v>2.2156099999999999</v>
      </c>
      <c r="S30" s="6">
        <v>2.4217599999999999</v>
      </c>
      <c r="T30" s="6">
        <v>10.814299999999999</v>
      </c>
      <c r="U30" s="6">
        <v>2.1446299999999998</v>
      </c>
      <c r="V30" s="6">
        <v>2.27007</v>
      </c>
      <c r="W30" s="6">
        <v>2.4538500000000001</v>
      </c>
      <c r="X30" s="6">
        <v>11.065099999999999</v>
      </c>
    </row>
    <row r="31" spans="1:24" x14ac:dyDescent="0.25">
      <c r="A31">
        <v>1998</v>
      </c>
      <c r="B31">
        <v>243</v>
      </c>
      <c r="C31">
        <v>4812</v>
      </c>
      <c r="D31">
        <v>1323</v>
      </c>
      <c r="E31">
        <v>50</v>
      </c>
      <c r="F31">
        <v>100</v>
      </c>
      <c r="G31">
        <v>100</v>
      </c>
      <c r="H31">
        <v>50</v>
      </c>
      <c r="I31">
        <v>100</v>
      </c>
      <c r="J31">
        <v>50</v>
      </c>
      <c r="K31">
        <v>25</v>
      </c>
      <c r="L31">
        <v>1998</v>
      </c>
      <c r="M31" s="6">
        <v>1.28521</v>
      </c>
      <c r="N31" s="6">
        <v>2.18248</v>
      </c>
      <c r="O31" s="6">
        <v>2.2349800000000002</v>
      </c>
      <c r="P31" s="6">
        <v>5.6765400000000001</v>
      </c>
      <c r="Q31" s="6">
        <v>1.3447800000000001</v>
      </c>
      <c r="R31" s="6">
        <v>2.1250300000000002</v>
      </c>
      <c r="S31" s="6">
        <v>2.1956799999999999</v>
      </c>
      <c r="T31" s="6">
        <v>5.5386600000000001</v>
      </c>
      <c r="U31" s="6">
        <v>1.21451</v>
      </c>
      <c r="V31" s="6">
        <v>2.10772</v>
      </c>
      <c r="W31" s="6">
        <v>2.24661</v>
      </c>
      <c r="X31" s="6">
        <v>5.2945599999999997</v>
      </c>
    </row>
    <row r="32" spans="1:24" x14ac:dyDescent="0.25">
      <c r="A32">
        <v>1999</v>
      </c>
      <c r="B32">
        <v>52</v>
      </c>
      <c r="E32">
        <v>50</v>
      </c>
      <c r="H32">
        <v>26</v>
      </c>
      <c r="L32">
        <v>1999</v>
      </c>
      <c r="M32" s="6">
        <v>0.394868</v>
      </c>
      <c r="N32" s="6">
        <v>0.59123599999999998</v>
      </c>
      <c r="O32" s="6">
        <v>0.83056099999999999</v>
      </c>
      <c r="P32" s="6">
        <v>4.5118999999999998</v>
      </c>
      <c r="Q32" s="6">
        <v>0.38102399999999997</v>
      </c>
      <c r="R32" s="6">
        <v>0.59946999999999995</v>
      </c>
      <c r="S32" s="6">
        <v>0.81157900000000005</v>
      </c>
      <c r="T32" s="6">
        <v>4.4586499999999996</v>
      </c>
      <c r="U32" s="6">
        <v>0.48814299999999999</v>
      </c>
      <c r="V32" s="6">
        <v>0.51871900000000004</v>
      </c>
      <c r="W32" s="6">
        <v>0.75129500000000005</v>
      </c>
      <c r="X32" s="6">
        <v>4.0443100000000003</v>
      </c>
    </row>
    <row r="33" spans="1:24" x14ac:dyDescent="0.25">
      <c r="A33">
        <v>2000</v>
      </c>
      <c r="B33">
        <v>61</v>
      </c>
      <c r="E33">
        <v>50</v>
      </c>
      <c r="H33">
        <v>30.5</v>
      </c>
      <c r="L33">
        <v>2000</v>
      </c>
      <c r="M33" s="6">
        <v>0.346773</v>
      </c>
      <c r="N33" s="6">
        <v>0.46592299999999998</v>
      </c>
      <c r="O33" s="6">
        <v>0.97035800000000005</v>
      </c>
      <c r="P33" s="6">
        <v>4.7569900000000001</v>
      </c>
      <c r="Q33" s="6">
        <v>0.36525400000000002</v>
      </c>
      <c r="R33" s="6">
        <v>0.46021099999999998</v>
      </c>
      <c r="S33" s="6">
        <v>0.95835899999999996</v>
      </c>
      <c r="T33" s="6">
        <v>4.6982799999999996</v>
      </c>
      <c r="U33" s="6">
        <v>0.41722900000000002</v>
      </c>
      <c r="V33" s="6">
        <v>0.49814000000000003</v>
      </c>
      <c r="W33" s="6">
        <v>0.87019899999999994</v>
      </c>
      <c r="X33" s="6">
        <v>4.4502499999999996</v>
      </c>
    </row>
    <row r="34" spans="1:24" ht="14.45" x14ac:dyDescent="0.3">
      <c r="A34">
        <v>2001</v>
      </c>
      <c r="B34">
        <v>91</v>
      </c>
      <c r="C34">
        <v>3255</v>
      </c>
      <c r="E34">
        <v>50</v>
      </c>
      <c r="F34">
        <v>100</v>
      </c>
      <c r="H34">
        <v>45.5</v>
      </c>
      <c r="I34">
        <v>100</v>
      </c>
      <c r="L34">
        <v>2001</v>
      </c>
      <c r="M34" s="6">
        <v>0.37408000000000002</v>
      </c>
      <c r="N34" s="6">
        <v>0.389735</v>
      </c>
      <c r="O34" s="6">
        <v>1.0287200000000001</v>
      </c>
      <c r="P34" s="6">
        <v>4.80314</v>
      </c>
      <c r="Q34" s="6">
        <v>0.37940200000000002</v>
      </c>
      <c r="R34" s="6">
        <v>0.39929799999999999</v>
      </c>
      <c r="S34" s="6">
        <v>1.0160199999999999</v>
      </c>
      <c r="T34" s="6">
        <v>4.7768199999999998</v>
      </c>
      <c r="U34" s="6">
        <v>0.47389300000000001</v>
      </c>
      <c r="V34" s="6">
        <v>0.44600600000000001</v>
      </c>
      <c r="W34" s="6">
        <v>0.96014699999999997</v>
      </c>
      <c r="X34" s="6">
        <v>4.6716600000000001</v>
      </c>
    </row>
    <row r="35" spans="1:24" ht="14.45" x14ac:dyDescent="0.3">
      <c r="A35">
        <v>2002</v>
      </c>
      <c r="B35">
        <v>38</v>
      </c>
      <c r="E35">
        <v>38</v>
      </c>
      <c r="H35">
        <v>19</v>
      </c>
      <c r="L35">
        <v>2002</v>
      </c>
      <c r="M35" s="6">
        <v>0.184728</v>
      </c>
      <c r="N35" s="6">
        <v>0.37894</v>
      </c>
      <c r="O35" s="6">
        <v>1.0416000000000001</v>
      </c>
      <c r="P35" s="6">
        <v>4.8265599999999997</v>
      </c>
      <c r="Q35" s="6">
        <v>0.193552</v>
      </c>
      <c r="R35" s="6">
        <v>0.38580399999999998</v>
      </c>
      <c r="S35" s="6">
        <v>1.0354699999999999</v>
      </c>
      <c r="T35" s="6">
        <v>4.8190200000000001</v>
      </c>
      <c r="U35" s="6">
        <v>0.217115</v>
      </c>
      <c r="V35" s="6">
        <v>0.46254200000000001</v>
      </c>
      <c r="W35" s="6">
        <v>1.01068</v>
      </c>
      <c r="X35" s="6">
        <v>4.9008900000000004</v>
      </c>
    </row>
    <row r="36" spans="1:24" ht="14.45" x14ac:dyDescent="0.3">
      <c r="A36">
        <v>2003</v>
      </c>
      <c r="B36">
        <v>65</v>
      </c>
      <c r="E36">
        <v>50</v>
      </c>
      <c r="H36">
        <v>32.5</v>
      </c>
      <c r="L36">
        <v>2003</v>
      </c>
      <c r="M36" s="6">
        <v>0.34515099999999999</v>
      </c>
      <c r="N36" s="6">
        <v>0.25550099999999998</v>
      </c>
      <c r="O36" s="6">
        <v>1.04714</v>
      </c>
      <c r="P36" s="6">
        <v>4.5633100000000004</v>
      </c>
      <c r="Q36" s="6">
        <v>0.36400700000000002</v>
      </c>
      <c r="R36" s="6">
        <v>0.26358399999999998</v>
      </c>
      <c r="S36" s="6">
        <v>1.0452399999999999</v>
      </c>
      <c r="T36" s="6">
        <v>4.5746399999999996</v>
      </c>
      <c r="U36" s="6">
        <v>0.37466899999999997</v>
      </c>
      <c r="V36" s="6">
        <v>0.30659500000000001</v>
      </c>
      <c r="W36" s="6">
        <v>1.06047</v>
      </c>
      <c r="X36" s="6">
        <v>4.73123</v>
      </c>
    </row>
    <row r="37" spans="1:24" ht="14.45" x14ac:dyDescent="0.3">
      <c r="A37">
        <v>2004</v>
      </c>
      <c r="B37">
        <v>48</v>
      </c>
      <c r="C37">
        <v>640</v>
      </c>
      <c r="E37">
        <v>48</v>
      </c>
      <c r="F37">
        <v>100</v>
      </c>
      <c r="H37">
        <v>24</v>
      </c>
      <c r="I37">
        <v>100</v>
      </c>
      <c r="L37">
        <v>2004</v>
      </c>
      <c r="M37" s="6">
        <v>0.266484</v>
      </c>
      <c r="N37" s="6">
        <v>0.31131799999999998</v>
      </c>
      <c r="O37" s="6">
        <v>0.99371900000000002</v>
      </c>
      <c r="P37" s="6">
        <v>4.4902600000000001</v>
      </c>
      <c r="Q37" s="6">
        <v>0.26872600000000002</v>
      </c>
      <c r="R37" s="6">
        <v>0.32617200000000002</v>
      </c>
      <c r="S37" s="6">
        <v>0.995919</v>
      </c>
      <c r="T37" s="6">
        <v>4.5327000000000002</v>
      </c>
      <c r="U37" s="6">
        <v>0.28169</v>
      </c>
      <c r="V37" s="6">
        <v>0.34867399999999998</v>
      </c>
      <c r="W37" s="6">
        <v>1.0287900000000001</v>
      </c>
      <c r="X37" s="6">
        <v>4.7092599999999996</v>
      </c>
    </row>
    <row r="38" spans="1:24" ht="14.45" x14ac:dyDescent="0.3">
      <c r="A38">
        <v>2005</v>
      </c>
      <c r="B38">
        <v>42</v>
      </c>
      <c r="E38">
        <v>42</v>
      </c>
      <c r="H38">
        <v>21</v>
      </c>
      <c r="L38">
        <v>2005</v>
      </c>
      <c r="M38" s="6">
        <v>0.57129399999999997</v>
      </c>
      <c r="N38" s="6">
        <v>0.28230300000000003</v>
      </c>
      <c r="O38" s="6">
        <v>0.97565500000000005</v>
      </c>
      <c r="P38" s="6">
        <v>4.35527</v>
      </c>
      <c r="Q38" s="6">
        <v>0.61372800000000005</v>
      </c>
      <c r="R38" s="6">
        <v>0.28916700000000001</v>
      </c>
      <c r="S38" s="6">
        <v>0.98444900000000002</v>
      </c>
      <c r="T38" s="6">
        <v>4.4044499999999998</v>
      </c>
      <c r="U38" s="6">
        <v>0.60154399999999997</v>
      </c>
      <c r="V38" s="6">
        <v>0.30560199999999998</v>
      </c>
      <c r="W38" s="6">
        <v>1.02244</v>
      </c>
      <c r="X38" s="6">
        <v>4.5865499999999999</v>
      </c>
    </row>
    <row r="39" spans="1:24" ht="14.45" x14ac:dyDescent="0.3">
      <c r="A39">
        <v>2006</v>
      </c>
      <c r="B39">
        <v>126</v>
      </c>
      <c r="E39">
        <v>50</v>
      </c>
      <c r="H39">
        <v>50</v>
      </c>
      <c r="L39">
        <v>2006</v>
      </c>
      <c r="M39" s="6">
        <v>0.78544999999999998</v>
      </c>
      <c r="N39" s="6">
        <v>0.463947</v>
      </c>
      <c r="O39" s="6">
        <v>0.94703000000000004</v>
      </c>
      <c r="P39" s="6">
        <v>4.6587300000000003</v>
      </c>
      <c r="Q39" s="6">
        <v>0.811307</v>
      </c>
      <c r="R39" s="6">
        <v>0.49323400000000001</v>
      </c>
      <c r="S39" s="6">
        <v>0.957592</v>
      </c>
      <c r="T39" s="6">
        <v>4.7660799999999997</v>
      </c>
      <c r="U39" s="6">
        <v>0.83243999999999996</v>
      </c>
      <c r="V39" s="6">
        <v>0.49157899999999999</v>
      </c>
      <c r="W39" s="6">
        <v>0.99702199999999996</v>
      </c>
      <c r="X39" s="6">
        <v>4.9121199999999998</v>
      </c>
    </row>
    <row r="40" spans="1:24" ht="14.45" x14ac:dyDescent="0.3">
      <c r="A40">
        <v>2007</v>
      </c>
      <c r="B40">
        <v>250</v>
      </c>
      <c r="C40">
        <v>3319</v>
      </c>
      <c r="E40">
        <v>50</v>
      </c>
      <c r="F40">
        <v>100</v>
      </c>
      <c r="H40">
        <v>50</v>
      </c>
      <c r="I40">
        <v>100</v>
      </c>
      <c r="L40">
        <v>2007</v>
      </c>
      <c r="M40" s="6">
        <v>0.81579599999999997</v>
      </c>
      <c r="N40" s="6">
        <v>0.66503900000000005</v>
      </c>
      <c r="O40" s="6">
        <v>1.0072099999999999</v>
      </c>
      <c r="P40" s="6">
        <v>5.2924499999999997</v>
      </c>
      <c r="Q40" s="6">
        <v>0.78331799999999996</v>
      </c>
      <c r="R40" s="6">
        <v>0.69208599999999998</v>
      </c>
      <c r="S40" s="6">
        <v>1.0297499999999999</v>
      </c>
      <c r="T40" s="6">
        <v>5.4401400000000004</v>
      </c>
      <c r="U40" s="6">
        <v>0.81158200000000003</v>
      </c>
      <c r="V40" s="6">
        <v>0.70481700000000003</v>
      </c>
      <c r="W40" s="6">
        <v>1.0619099999999999</v>
      </c>
      <c r="X40" s="6">
        <v>5.5880599999999996</v>
      </c>
    </row>
    <row r="41" spans="1:24" ht="14.45" x14ac:dyDescent="0.3">
      <c r="A41">
        <v>2008</v>
      </c>
      <c r="B41">
        <v>167</v>
      </c>
      <c r="E41">
        <v>50</v>
      </c>
      <c r="H41">
        <v>50</v>
      </c>
      <c r="L41">
        <v>2008</v>
      </c>
      <c r="M41" s="6">
        <v>1.1114599999999999</v>
      </c>
      <c r="N41" s="6">
        <v>0.74998100000000001</v>
      </c>
      <c r="O41" s="6">
        <v>1.1395200000000001</v>
      </c>
      <c r="P41" s="6">
        <v>6.0456700000000003</v>
      </c>
      <c r="Q41" s="6">
        <v>1.15503</v>
      </c>
      <c r="R41" s="6">
        <v>0.73976299999999995</v>
      </c>
      <c r="S41" s="6">
        <v>1.1710100000000001</v>
      </c>
      <c r="T41" s="6">
        <v>6.14194</v>
      </c>
      <c r="U41" s="6">
        <v>1.0963400000000001</v>
      </c>
      <c r="V41" s="6">
        <v>0.76176999999999995</v>
      </c>
      <c r="W41" s="6">
        <v>1.2030700000000001</v>
      </c>
      <c r="X41" s="6">
        <v>6.3141800000000003</v>
      </c>
    </row>
    <row r="42" spans="1:24" ht="14.45" x14ac:dyDescent="0.3">
      <c r="A42">
        <v>2009</v>
      </c>
      <c r="B42">
        <v>251</v>
      </c>
      <c r="D42">
        <v>19802</v>
      </c>
      <c r="E42">
        <v>50</v>
      </c>
      <c r="G42">
        <v>100</v>
      </c>
      <c r="H42">
        <v>50</v>
      </c>
      <c r="J42">
        <v>50</v>
      </c>
      <c r="K42">
        <v>50</v>
      </c>
      <c r="L42">
        <v>2009</v>
      </c>
      <c r="M42" s="6">
        <v>0.87344599999999994</v>
      </c>
      <c r="N42" s="6">
        <v>0.97542399999999996</v>
      </c>
      <c r="O42" s="6">
        <v>1.30176</v>
      </c>
      <c r="P42" s="6">
        <v>6.6278499999999996</v>
      </c>
      <c r="Q42" s="6">
        <v>0.918462</v>
      </c>
      <c r="R42" s="6">
        <v>0.99916000000000005</v>
      </c>
      <c r="S42" s="6">
        <v>1.32328</v>
      </c>
      <c r="T42" s="6">
        <v>6.7616500000000004</v>
      </c>
      <c r="U42" s="6">
        <v>0.87080999999999997</v>
      </c>
      <c r="V42" s="6">
        <v>0.97023999999999999</v>
      </c>
      <c r="W42" s="6">
        <v>1.3603400000000001</v>
      </c>
      <c r="X42" s="6">
        <v>6.8346499999999999</v>
      </c>
    </row>
    <row r="43" spans="1:24" ht="14.45" x14ac:dyDescent="0.3">
      <c r="A43">
        <v>2010</v>
      </c>
      <c r="B43">
        <v>388</v>
      </c>
      <c r="C43">
        <v>3920</v>
      </c>
      <c r="D43">
        <v>45466</v>
      </c>
      <c r="E43">
        <v>50</v>
      </c>
      <c r="F43">
        <v>100</v>
      </c>
      <c r="G43">
        <v>100</v>
      </c>
      <c r="H43">
        <v>50</v>
      </c>
      <c r="I43">
        <v>100</v>
      </c>
      <c r="J43">
        <v>50</v>
      </c>
      <c r="K43">
        <v>50</v>
      </c>
      <c r="L43">
        <v>2010</v>
      </c>
      <c r="M43" s="6">
        <v>0.93340000000000001</v>
      </c>
      <c r="N43" s="6">
        <v>0.89847999999999995</v>
      </c>
      <c r="O43" s="6">
        <v>1.4423299999999999</v>
      </c>
      <c r="P43" s="6">
        <v>5.9295900000000001</v>
      </c>
      <c r="Q43" s="6">
        <v>0.86257600000000001</v>
      </c>
      <c r="R43" s="6">
        <v>0.93518400000000002</v>
      </c>
      <c r="S43" s="6">
        <v>1.47126</v>
      </c>
      <c r="T43" s="6">
        <v>6.1124799999999997</v>
      </c>
      <c r="U43" s="6">
        <v>0.91328399999999998</v>
      </c>
      <c r="V43" s="6">
        <v>0.89516600000000002</v>
      </c>
      <c r="W43" s="6">
        <v>1.48895</v>
      </c>
      <c r="X43" s="6">
        <v>6.0868599999999997</v>
      </c>
    </row>
    <row r="44" spans="1:24" ht="14.45" x14ac:dyDescent="0.3">
      <c r="A44">
        <v>2011</v>
      </c>
      <c r="B44">
        <v>318</v>
      </c>
      <c r="D44">
        <v>58667</v>
      </c>
      <c r="E44">
        <v>50</v>
      </c>
      <c r="G44">
        <v>100</v>
      </c>
      <c r="H44">
        <v>50</v>
      </c>
      <c r="J44">
        <v>50</v>
      </c>
      <c r="K44">
        <v>50</v>
      </c>
      <c r="L44">
        <v>2011</v>
      </c>
      <c r="M44" s="6">
        <v>0.59187699999999999</v>
      </c>
      <c r="N44" s="6">
        <v>0.89322000000000001</v>
      </c>
      <c r="O44" s="6">
        <v>1.3374600000000001</v>
      </c>
      <c r="P44" s="6">
        <v>5.0207300000000004</v>
      </c>
      <c r="Q44" s="6">
        <v>0.59844699999999995</v>
      </c>
      <c r="R44" s="6">
        <v>0.86241999999999996</v>
      </c>
      <c r="S44" s="6">
        <v>1.37808</v>
      </c>
      <c r="T44" s="6">
        <v>5.10032</v>
      </c>
      <c r="U44" s="6">
        <v>0.59401800000000005</v>
      </c>
      <c r="V44" s="6">
        <v>0.87983100000000003</v>
      </c>
      <c r="W44" s="6">
        <v>1.3748499999999999</v>
      </c>
      <c r="X44" s="6">
        <v>5.1249099999999999</v>
      </c>
    </row>
    <row r="45" spans="1:24" ht="14.45" x14ac:dyDescent="0.3">
      <c r="A45">
        <v>2012</v>
      </c>
      <c r="B45">
        <v>193</v>
      </c>
      <c r="D45">
        <v>57282</v>
      </c>
      <c r="E45">
        <v>50</v>
      </c>
      <c r="G45">
        <v>100</v>
      </c>
      <c r="H45">
        <v>50</v>
      </c>
      <c r="J45">
        <v>50</v>
      </c>
      <c r="K45">
        <v>50</v>
      </c>
      <c r="L45">
        <v>2012</v>
      </c>
      <c r="M45" s="6">
        <v>0.31989800000000002</v>
      </c>
      <c r="N45" s="6">
        <v>0.66998999999999997</v>
      </c>
      <c r="O45" s="6">
        <v>1.11341</v>
      </c>
      <c r="P45" s="6">
        <v>3.93703</v>
      </c>
      <c r="Q45" s="6">
        <v>0.33016800000000002</v>
      </c>
      <c r="R45" s="6">
        <v>0.66361800000000004</v>
      </c>
      <c r="S45" s="6">
        <v>1.1338200000000001</v>
      </c>
      <c r="T45" s="6">
        <v>3.9940600000000002</v>
      </c>
      <c r="U45" s="6">
        <v>0.34167500000000001</v>
      </c>
      <c r="V45" s="6">
        <v>0.66675399999999996</v>
      </c>
      <c r="W45" s="6">
        <v>1.13849</v>
      </c>
      <c r="X45" s="6">
        <v>4.01783</v>
      </c>
    </row>
    <row r="46" spans="1:24" ht="14.45" x14ac:dyDescent="0.3">
      <c r="A46">
        <v>2013</v>
      </c>
      <c r="B46">
        <v>74</v>
      </c>
      <c r="C46">
        <v>2167</v>
      </c>
      <c r="E46">
        <v>50</v>
      </c>
      <c r="F46">
        <v>100</v>
      </c>
      <c r="H46">
        <v>37</v>
      </c>
      <c r="I46">
        <v>100</v>
      </c>
      <c r="L46">
        <v>2013</v>
      </c>
      <c r="M46" s="6">
        <v>0.41078999999999999</v>
      </c>
      <c r="N46" s="6">
        <v>0.426089</v>
      </c>
      <c r="O46" s="6">
        <v>0.88009000000000004</v>
      </c>
      <c r="P46" s="6">
        <v>4.3219799999999999</v>
      </c>
      <c r="Q46" s="6">
        <v>0.39504600000000001</v>
      </c>
      <c r="R46" s="6">
        <v>0.43006499999999998</v>
      </c>
      <c r="S46" s="6">
        <v>0.89391699999999996</v>
      </c>
      <c r="T46" s="6">
        <v>4.3836599999999999</v>
      </c>
      <c r="U46" s="6">
        <v>0.44021399999999999</v>
      </c>
      <c r="V46" s="6">
        <v>0.438195</v>
      </c>
      <c r="W46" s="6">
        <v>0.89929099999999995</v>
      </c>
      <c r="X46" s="6">
        <v>4.4227400000000001</v>
      </c>
    </row>
    <row r="47" spans="1:24" ht="14.45" x14ac:dyDescent="0.3">
      <c r="A47">
        <v>2014</v>
      </c>
      <c r="B47">
        <v>181</v>
      </c>
      <c r="D47" s="2">
        <v>9906</v>
      </c>
      <c r="E47">
        <v>50</v>
      </c>
      <c r="G47">
        <v>100</v>
      </c>
      <c r="H47">
        <v>50</v>
      </c>
      <c r="J47">
        <v>50</v>
      </c>
      <c r="K47">
        <v>50</v>
      </c>
      <c r="L47">
        <v>2014</v>
      </c>
      <c r="M47" s="6">
        <v>0.28088200000000002</v>
      </c>
      <c r="N47" s="6">
        <v>0.41545300000000002</v>
      </c>
      <c r="O47" s="6">
        <v>0.93454899999999996</v>
      </c>
      <c r="P47" s="6">
        <v>4.1462700000000003</v>
      </c>
      <c r="Q47" s="6">
        <v>0.30383199999999999</v>
      </c>
      <c r="R47" s="6">
        <v>0.40698200000000001</v>
      </c>
      <c r="S47" s="6">
        <v>0.94796000000000002</v>
      </c>
      <c r="T47" s="6">
        <v>4.1769600000000002</v>
      </c>
      <c r="U47" s="6">
        <v>0.316415</v>
      </c>
      <c r="V47" s="6">
        <v>0.43845699999999999</v>
      </c>
      <c r="W47" s="6">
        <v>0.95625800000000005</v>
      </c>
      <c r="X47" s="6">
        <v>4.2793099999999997</v>
      </c>
    </row>
    <row r="48" spans="1:24" s="2" customFormat="1" x14ac:dyDescent="0.25">
      <c r="A48" s="2">
        <v>2015</v>
      </c>
      <c r="B48" s="2">
        <v>153</v>
      </c>
      <c r="C48" s="2">
        <v>1077</v>
      </c>
      <c r="E48" s="2">
        <v>50</v>
      </c>
      <c r="F48" s="2">
        <v>100</v>
      </c>
      <c r="H48" s="2">
        <v>50</v>
      </c>
      <c r="I48" s="2">
        <v>100</v>
      </c>
      <c r="L48" s="2">
        <v>2015</v>
      </c>
      <c r="M48" s="6">
        <v>0.27799400000000002</v>
      </c>
      <c r="N48" s="6">
        <v>0.32637899999999997</v>
      </c>
      <c r="O48" s="6">
        <v>0.91000999999999999</v>
      </c>
      <c r="P48" s="6">
        <v>4.20716</v>
      </c>
      <c r="Q48" s="6">
        <v>0.27768100000000001</v>
      </c>
      <c r="R48" s="6">
        <v>0.33766299999999999</v>
      </c>
      <c r="S48" s="6">
        <v>0.91726600000000003</v>
      </c>
      <c r="T48" s="6">
        <v>4.2606299999999999</v>
      </c>
      <c r="U48" s="6">
        <v>0.31461</v>
      </c>
      <c r="V48" s="6">
        <v>0.35696299999999997</v>
      </c>
      <c r="W48" s="6">
        <v>0.93877500000000003</v>
      </c>
      <c r="X48" s="6">
        <v>4.3866500000000004</v>
      </c>
    </row>
    <row r="51" spans="1:18" x14ac:dyDescent="0.25">
      <c r="B51">
        <f>1/LN(C51*C51+1)</f>
        <v>0.99791435112317284</v>
      </c>
      <c r="C51">
        <v>1.3129999999999999</v>
      </c>
    </row>
    <row r="53" spans="1:18" x14ac:dyDescent="0.25">
      <c r="A53" t="s">
        <v>79</v>
      </c>
      <c r="B53" t="s">
        <v>80</v>
      </c>
      <c r="C53" t="s">
        <v>81</v>
      </c>
      <c r="D53" t="s">
        <v>82</v>
      </c>
      <c r="E53" t="s">
        <v>83</v>
      </c>
      <c r="F53" t="s">
        <v>84</v>
      </c>
      <c r="G53" t="s">
        <v>85</v>
      </c>
      <c r="H53" t="s">
        <v>120</v>
      </c>
      <c r="I53" t="s">
        <v>121</v>
      </c>
      <c r="J53" t="s">
        <v>86</v>
      </c>
      <c r="K53" t="s">
        <v>87</v>
      </c>
      <c r="L53" t="s">
        <v>122</v>
      </c>
      <c r="M53" t="s">
        <v>88</v>
      </c>
      <c r="N53" t="s">
        <v>89</v>
      </c>
      <c r="O53" t="s">
        <v>90</v>
      </c>
      <c r="P53" t="s">
        <v>91</v>
      </c>
      <c r="Q53" t="s">
        <v>93</v>
      </c>
      <c r="R53" t="s">
        <v>94</v>
      </c>
    </row>
    <row r="54" spans="1:18" s="2" customFormat="1" x14ac:dyDescent="0.25">
      <c r="A54" s="4" t="s">
        <v>72</v>
      </c>
      <c r="B54" s="6" t="e">
        <f>#REF!</f>
        <v>#REF!</v>
      </c>
      <c r="C54" s="6" t="e">
        <f>#REF!</f>
        <v>#REF!</v>
      </c>
      <c r="D54" s="5" t="e">
        <f>#REF!</f>
        <v>#REF!</v>
      </c>
      <c r="E54" s="5" t="e">
        <f>#REF!</f>
        <v>#REF!</v>
      </c>
      <c r="F54" s="5" t="e">
        <f>#REF!</f>
        <v>#REF!</v>
      </c>
      <c r="G54" s="5" t="e">
        <f>#REF!</f>
        <v>#REF!</v>
      </c>
      <c r="H54" s="6"/>
      <c r="I54" s="6"/>
      <c r="J54" s="6" t="e">
        <f>#REF!</f>
        <v>#REF!</v>
      </c>
      <c r="K54" s="6" t="e">
        <f>#REF!</f>
        <v>#REF!</v>
      </c>
      <c r="L54" s="6"/>
      <c r="M54" s="6" t="e">
        <f>#REF!</f>
        <v>#REF!</v>
      </c>
      <c r="N54" s="6" t="e">
        <f>#REF!</f>
        <v>#REF!</v>
      </c>
      <c r="O54" s="6" t="e">
        <f>#REF!</f>
        <v>#REF!</v>
      </c>
      <c r="P54" s="6" t="e">
        <f>#REF!</f>
        <v>#REF!</v>
      </c>
      <c r="Q54" s="5" t="e">
        <f>#REF!</f>
        <v>#REF!</v>
      </c>
      <c r="R54" s="2">
        <v>126</v>
      </c>
    </row>
    <row r="55" spans="1:18" x14ac:dyDescent="0.25">
      <c r="A55">
        <v>0</v>
      </c>
      <c r="B55" s="6" t="e">
        <f>#REF!</f>
        <v>#REF!</v>
      </c>
      <c r="C55" s="6" t="e">
        <f>#REF!</f>
        <v>#REF!</v>
      </c>
      <c r="D55" s="5" t="e">
        <f>#REF!</f>
        <v>#REF!</v>
      </c>
      <c r="E55" s="5" t="e">
        <f>#REF!</f>
        <v>#REF!</v>
      </c>
      <c r="F55" s="5" t="e">
        <f>#REF!</f>
        <v>#REF!</v>
      </c>
      <c r="G55" s="5" t="e">
        <f>#REF!</f>
        <v>#REF!</v>
      </c>
      <c r="H55" s="6"/>
      <c r="I55" s="6"/>
      <c r="J55" s="6" t="e">
        <f>#REF!</f>
        <v>#REF!</v>
      </c>
      <c r="K55" s="6" t="e">
        <f>#REF!</f>
        <v>#REF!</v>
      </c>
      <c r="L55" s="6"/>
      <c r="M55" s="6" t="e">
        <f>#REF!</f>
        <v>#REF!</v>
      </c>
      <c r="N55" s="6" t="e">
        <f>#REF!</f>
        <v>#REF!</v>
      </c>
      <c r="O55" s="6" t="e">
        <f>#REF!</f>
        <v>#REF!</v>
      </c>
      <c r="P55" s="6" t="e">
        <f>#REF!</f>
        <v>#REF!</v>
      </c>
      <c r="Q55" s="5" t="e">
        <f>#REF!</f>
        <v>#REF!</v>
      </c>
      <c r="R55">
        <v>126</v>
      </c>
    </row>
    <row r="56" spans="1:18" s="2" customFormat="1" x14ac:dyDescent="0.25">
      <c r="A56" s="3" t="s">
        <v>140</v>
      </c>
      <c r="B56" s="6" t="e">
        <f>#REF!</f>
        <v>#REF!</v>
      </c>
      <c r="C56" s="6" t="e">
        <f>#REF!</f>
        <v>#REF!</v>
      </c>
      <c r="D56" s="5" t="e">
        <f>#REF!</f>
        <v>#REF!</v>
      </c>
      <c r="E56" s="5" t="e">
        <f>#REF!</f>
        <v>#REF!</v>
      </c>
      <c r="F56" s="5" t="e">
        <f>#REF!</f>
        <v>#REF!</v>
      </c>
      <c r="G56" s="5" t="e">
        <f>#REF!</f>
        <v>#REF!</v>
      </c>
      <c r="H56" s="6"/>
      <c r="I56" s="6"/>
      <c r="J56" s="6" t="e">
        <f>#REF!</f>
        <v>#REF!</v>
      </c>
      <c r="K56" s="6" t="e">
        <f>#REF!</f>
        <v>#REF!</v>
      </c>
      <c r="L56" s="6"/>
      <c r="M56" s="6" t="e">
        <f>#REF!</f>
        <v>#REF!</v>
      </c>
      <c r="N56" s="6" t="e">
        <f>#REF!</f>
        <v>#REF!</v>
      </c>
      <c r="O56" s="6" t="e">
        <f>#REF!</f>
        <v>#REF!</v>
      </c>
      <c r="P56" s="6" t="e">
        <f>#REF!</f>
        <v>#REF!</v>
      </c>
      <c r="Q56" s="5" t="e">
        <f>#REF!</f>
        <v>#REF!</v>
      </c>
      <c r="R56" s="2">
        <v>126</v>
      </c>
    </row>
    <row r="57" spans="1:18" x14ac:dyDescent="0.25">
      <c r="A57">
        <v>1</v>
      </c>
      <c r="B57" s="6" t="e">
        <f>#REF!</f>
        <v>#REF!</v>
      </c>
      <c r="C57" s="6" t="e">
        <f>#REF!</f>
        <v>#REF!</v>
      </c>
      <c r="D57" s="5" t="e">
        <f>#REF!</f>
        <v>#REF!</v>
      </c>
      <c r="E57" s="5" t="e">
        <f>#REF!</f>
        <v>#REF!</v>
      </c>
      <c r="F57" s="5" t="e">
        <f>#REF!</f>
        <v>#REF!</v>
      </c>
      <c r="G57" s="5" t="e">
        <f>#REF!</f>
        <v>#REF!</v>
      </c>
      <c r="H57" s="6" t="e">
        <f>#REF!</f>
        <v>#REF!</v>
      </c>
      <c r="I57" s="6" t="e">
        <f>#REF!</f>
        <v>#REF!</v>
      </c>
      <c r="J57" s="6" t="e">
        <f>#REF!</f>
        <v>#REF!</v>
      </c>
      <c r="K57" s="6" t="e">
        <f>#REF!</f>
        <v>#REF!</v>
      </c>
      <c r="L57" s="6"/>
      <c r="M57" s="6" t="e">
        <f>#REF!</f>
        <v>#REF!</v>
      </c>
      <c r="N57" s="6" t="e">
        <f>#REF!</f>
        <v>#REF!</v>
      </c>
      <c r="O57" s="6" t="e">
        <f>#REF!</f>
        <v>#REF!</v>
      </c>
      <c r="P57" s="6" t="e">
        <f>#REF!</f>
        <v>#REF!</v>
      </c>
      <c r="Q57" s="5" t="e">
        <f>#REF!</f>
        <v>#REF!</v>
      </c>
      <c r="R57">
        <v>128</v>
      </c>
    </row>
    <row r="58" spans="1:18" x14ac:dyDescent="0.25">
      <c r="A58">
        <v>2</v>
      </c>
      <c r="B58" s="6" t="e">
        <f>#REF!</f>
        <v>#REF!</v>
      </c>
      <c r="C58" s="6" t="e">
        <f>#REF!</f>
        <v>#REF!</v>
      </c>
      <c r="D58" s="5" t="e">
        <f>#REF!</f>
        <v>#REF!</v>
      </c>
      <c r="E58" s="5" t="e">
        <f>#REF!</f>
        <v>#REF!</v>
      </c>
      <c r="F58" s="5" t="e">
        <f>#REF!</f>
        <v>#REF!</v>
      </c>
      <c r="G58" s="5" t="e">
        <f>#REF!</f>
        <v>#REF!</v>
      </c>
      <c r="H58" s="6" t="e">
        <f>#REF!</f>
        <v>#REF!</v>
      </c>
      <c r="I58" s="6" t="e">
        <f>#REF!</f>
        <v>#REF!</v>
      </c>
      <c r="J58" s="6" t="e">
        <f>#REF!</f>
        <v>#REF!</v>
      </c>
      <c r="K58" s="6" t="e">
        <f>#REF!</f>
        <v>#REF!</v>
      </c>
      <c r="L58" s="6"/>
      <c r="M58" s="6" t="e">
        <f>#REF!</f>
        <v>#REF!</v>
      </c>
      <c r="N58" s="6" t="e">
        <f>#REF!</f>
        <v>#REF!</v>
      </c>
      <c r="O58" s="6" t="e">
        <f>#REF!</f>
        <v>#REF!</v>
      </c>
      <c r="P58" s="6" t="e">
        <f>#REF!</f>
        <v>#REF!</v>
      </c>
      <c r="Q58" s="5" t="e">
        <f>#REF!</f>
        <v>#REF!</v>
      </c>
      <c r="R58">
        <v>129</v>
      </c>
    </row>
    <row r="59" spans="1:18" x14ac:dyDescent="0.25">
      <c r="A59">
        <v>3</v>
      </c>
      <c r="B59" s="6" t="e">
        <f>#REF!</f>
        <v>#REF!</v>
      </c>
      <c r="C59" s="6" t="e">
        <f>#REF!</f>
        <v>#REF!</v>
      </c>
      <c r="D59" s="5" t="e">
        <f>#REF!</f>
        <v>#REF!</v>
      </c>
      <c r="E59" s="5" t="e">
        <f>#REF!</f>
        <v>#REF!</v>
      </c>
      <c r="F59" s="5" t="e">
        <f>#REF!</f>
        <v>#REF!</v>
      </c>
      <c r="G59" s="5" t="e">
        <f>#REF!</f>
        <v>#REF!</v>
      </c>
      <c r="H59" s="6" t="e">
        <f>#REF!</f>
        <v>#REF!</v>
      </c>
      <c r="I59" s="6" t="e">
        <f>#REF!</f>
        <v>#REF!</v>
      </c>
      <c r="J59" s="6" t="e">
        <f>#REF!</f>
        <v>#REF!</v>
      </c>
      <c r="K59" s="6" t="e">
        <f>#REF!</f>
        <v>#REF!</v>
      </c>
      <c r="L59" s="6"/>
      <c r="M59" s="6" t="e">
        <f>#REF!</f>
        <v>#REF!</v>
      </c>
      <c r="N59" s="6" t="e">
        <f>#REF!</f>
        <v>#REF!</v>
      </c>
      <c r="O59" s="6" t="e">
        <f>#REF!</f>
        <v>#REF!</v>
      </c>
      <c r="P59" s="6" t="e">
        <f>#REF!</f>
        <v>#REF!</v>
      </c>
      <c r="Q59" s="5" t="e">
        <f>#REF!</f>
        <v>#REF!</v>
      </c>
      <c r="R59">
        <v>130</v>
      </c>
    </row>
    <row r="60" spans="1:18" x14ac:dyDescent="0.25">
      <c r="A60">
        <v>4</v>
      </c>
      <c r="B60" s="6" t="e">
        <f>#REF!</f>
        <v>#REF!</v>
      </c>
      <c r="C60" s="6" t="e">
        <f>#REF!</f>
        <v>#REF!</v>
      </c>
      <c r="D60" s="5" t="e">
        <f>#REF!</f>
        <v>#REF!</v>
      </c>
      <c r="E60" s="5" t="e">
        <f>#REF!</f>
        <v>#REF!</v>
      </c>
      <c r="F60" s="5" t="e">
        <f>#REF!</f>
        <v>#REF!</v>
      </c>
      <c r="G60" s="5" t="e">
        <f>#REF!</f>
        <v>#REF!</v>
      </c>
      <c r="H60" s="6" t="e">
        <f>#REF!</f>
        <v>#REF!</v>
      </c>
      <c r="I60" s="6" t="e">
        <f>#REF!</f>
        <v>#REF!</v>
      </c>
      <c r="J60" s="6" t="e">
        <f>#REF!</f>
        <v>#REF!</v>
      </c>
      <c r="K60" s="6" t="e">
        <f>#REF!</f>
        <v>#REF!</v>
      </c>
      <c r="L60" s="6"/>
      <c r="M60" s="6" t="e">
        <f>#REF!</f>
        <v>#REF!</v>
      </c>
      <c r="N60" s="6" t="e">
        <f>#REF!</f>
        <v>#REF!</v>
      </c>
      <c r="O60" s="6" t="e">
        <f>#REF!</f>
        <v>#REF!</v>
      </c>
      <c r="P60" s="6" t="e">
        <f>#REF!</f>
        <v>#REF!</v>
      </c>
      <c r="Q60" s="5" t="e">
        <f>#REF!</f>
        <v>#REF!</v>
      </c>
      <c r="R60">
        <v>132</v>
      </c>
    </row>
    <row r="61" spans="1:18" x14ac:dyDescent="0.25">
      <c r="A61">
        <v>5</v>
      </c>
      <c r="B61" s="6" t="e">
        <f>#REF!</f>
        <v>#REF!</v>
      </c>
      <c r="C61" s="6" t="e">
        <f>#REF!</f>
        <v>#REF!</v>
      </c>
      <c r="D61" s="5" t="e">
        <f>#REF!</f>
        <v>#REF!</v>
      </c>
      <c r="E61" s="5" t="e">
        <f>#REF!</f>
        <v>#REF!</v>
      </c>
      <c r="F61" s="5" t="e">
        <f>#REF!</f>
        <v>#REF!</v>
      </c>
      <c r="G61" s="5" t="e">
        <f>#REF!</f>
        <v>#REF!</v>
      </c>
      <c r="H61" s="6" t="e">
        <f>#REF!</f>
        <v>#REF!</v>
      </c>
      <c r="I61" s="6" t="e">
        <f>#REF!</f>
        <v>#REF!</v>
      </c>
      <c r="J61" s="6" t="e">
        <f>#REF!</f>
        <v>#REF!</v>
      </c>
      <c r="K61" s="6" t="e">
        <f>#REF!</f>
        <v>#REF!</v>
      </c>
      <c r="L61" s="6"/>
      <c r="M61" s="6" t="e">
        <f>#REF!</f>
        <v>#REF!</v>
      </c>
      <c r="N61" s="6" t="e">
        <f>#REF!</f>
        <v>#REF!</v>
      </c>
      <c r="O61" s="6" t="e">
        <f>#REF!</f>
        <v>#REF!</v>
      </c>
      <c r="P61" s="6" t="e">
        <f>#REF!</f>
        <v>#REF!</v>
      </c>
      <c r="Q61" s="5" t="e">
        <f>#REF!</f>
        <v>#REF!</v>
      </c>
      <c r="R61">
        <v>131</v>
      </c>
    </row>
    <row r="62" spans="1:18" x14ac:dyDescent="0.25">
      <c r="A62">
        <v>6</v>
      </c>
      <c r="B62" s="6" t="e">
        <f>#REF!</f>
        <v>#REF!</v>
      </c>
      <c r="C62" s="6" t="e">
        <f>#REF!</f>
        <v>#REF!</v>
      </c>
      <c r="D62" s="5" t="e">
        <f>#REF!</f>
        <v>#REF!</v>
      </c>
      <c r="E62" s="5" t="e">
        <f>#REF!</f>
        <v>#REF!</v>
      </c>
      <c r="F62" s="5" t="e">
        <f>#REF!</f>
        <v>#REF!</v>
      </c>
      <c r="G62" s="5" t="e">
        <f>#REF!</f>
        <v>#REF!</v>
      </c>
      <c r="H62" s="6" t="e">
        <f>#REF!</f>
        <v>#REF!</v>
      </c>
      <c r="I62" s="6" t="e">
        <f>#REF!</f>
        <v>#REF!</v>
      </c>
      <c r="J62" s="6" t="e">
        <f>#REF!</f>
        <v>#REF!</v>
      </c>
      <c r="K62" s="6" t="e">
        <f>#REF!</f>
        <v>#REF!</v>
      </c>
      <c r="L62" s="6"/>
      <c r="M62" s="6" t="e">
        <f>#REF!</f>
        <v>#REF!</v>
      </c>
      <c r="N62" s="6" t="e">
        <f>#REF!</f>
        <v>#REF!</v>
      </c>
      <c r="O62" s="6" t="e">
        <f>#REF!</f>
        <v>#REF!</v>
      </c>
      <c r="P62" s="6" t="e">
        <f>#REF!</f>
        <v>#REF!</v>
      </c>
      <c r="Q62" s="5" t="e">
        <f>#REF!</f>
        <v>#REF!</v>
      </c>
      <c r="R62">
        <v>133</v>
      </c>
    </row>
    <row r="63" spans="1:18" x14ac:dyDescent="0.25">
      <c r="A63">
        <v>7</v>
      </c>
      <c r="B63" s="6" t="e">
        <f>#REF!</f>
        <v>#REF!</v>
      </c>
      <c r="C63" s="6" t="e">
        <f>#REF!</f>
        <v>#REF!</v>
      </c>
      <c r="D63" s="5" t="e">
        <f>#REF!</f>
        <v>#REF!</v>
      </c>
      <c r="E63" s="5" t="e">
        <f>#REF!</f>
        <v>#REF!</v>
      </c>
      <c r="F63" s="5" t="e">
        <f>#REF!</f>
        <v>#REF!</v>
      </c>
      <c r="G63" s="5" t="e">
        <f>#REF!</f>
        <v>#REF!</v>
      </c>
      <c r="H63" s="6" t="e">
        <f>#REF!</f>
        <v>#REF!</v>
      </c>
      <c r="I63" s="6" t="e">
        <f>#REF!</f>
        <v>#REF!</v>
      </c>
      <c r="J63" s="6" t="e">
        <f>#REF!</f>
        <v>#REF!</v>
      </c>
      <c r="K63" s="6" t="e">
        <f>#REF!</f>
        <v>#REF!</v>
      </c>
      <c r="L63" s="6"/>
      <c r="M63" s="6" t="e">
        <f>#REF!</f>
        <v>#REF!</v>
      </c>
      <c r="N63" s="6" t="e">
        <f>#REF!</f>
        <v>#REF!</v>
      </c>
      <c r="O63" s="6" t="e">
        <f>#REF!</f>
        <v>#REF!</v>
      </c>
      <c r="P63" s="6" t="e">
        <f>#REF!</f>
        <v>#REF!</v>
      </c>
      <c r="Q63" s="5" t="e">
        <f>#REF!</f>
        <v>#REF!</v>
      </c>
      <c r="R63">
        <v>131</v>
      </c>
    </row>
    <row r="64" spans="1:18" x14ac:dyDescent="0.25">
      <c r="A64">
        <v>8</v>
      </c>
      <c r="B64" s="6" t="e">
        <f>#REF!</f>
        <v>#REF!</v>
      </c>
      <c r="C64" s="6" t="e">
        <f>#REF!</f>
        <v>#REF!</v>
      </c>
      <c r="D64" s="5" t="e">
        <f>#REF!</f>
        <v>#REF!</v>
      </c>
      <c r="E64" s="5" t="e">
        <f>#REF!</f>
        <v>#REF!</v>
      </c>
      <c r="F64" s="5" t="e">
        <f>#REF!</f>
        <v>#REF!</v>
      </c>
      <c r="G64" s="5" t="e">
        <f>#REF!</f>
        <v>#REF!</v>
      </c>
      <c r="H64" s="6" t="e">
        <f>#REF!</f>
        <v>#REF!</v>
      </c>
      <c r="I64" s="6" t="e">
        <f>#REF!</f>
        <v>#REF!</v>
      </c>
      <c r="J64" s="6" t="e">
        <f>#REF!</f>
        <v>#REF!</v>
      </c>
      <c r="K64" s="6" t="e">
        <f>#REF!</f>
        <v>#REF!</v>
      </c>
      <c r="L64" s="6" t="e">
        <f>#REF!</f>
        <v>#REF!</v>
      </c>
      <c r="M64" s="6" t="e">
        <f>#REF!</f>
        <v>#REF!</v>
      </c>
      <c r="N64" s="6" t="e">
        <f>#REF!</f>
        <v>#REF!</v>
      </c>
      <c r="O64" s="6" t="e">
        <f>#REF!</f>
        <v>#REF!</v>
      </c>
      <c r="P64" s="6" t="e">
        <f>#REF!</f>
        <v>#REF!</v>
      </c>
      <c r="Q64" s="5" t="e">
        <f>#REF!</f>
        <v>#REF!</v>
      </c>
      <c r="R64">
        <v>170</v>
      </c>
    </row>
    <row r="65" spans="1:18" x14ac:dyDescent="0.25">
      <c r="A65">
        <v>9</v>
      </c>
      <c r="B65" s="6" t="e">
        <f>#REF!</f>
        <v>#REF!</v>
      </c>
      <c r="C65" s="6" t="e">
        <f>#REF!</f>
        <v>#REF!</v>
      </c>
      <c r="D65" s="5" t="e">
        <f>#REF!</f>
        <v>#REF!</v>
      </c>
      <c r="E65" s="5" t="e">
        <f>#REF!</f>
        <v>#REF!</v>
      </c>
      <c r="F65" s="5" t="e">
        <f>#REF!</f>
        <v>#REF!</v>
      </c>
      <c r="G65" s="5" t="e">
        <f>#REF!</f>
        <v>#REF!</v>
      </c>
      <c r="H65" s="6" t="e">
        <f>#REF!</f>
        <v>#REF!</v>
      </c>
      <c r="I65" s="6" t="e">
        <f>#REF!</f>
        <v>#REF!</v>
      </c>
      <c r="J65" s="6" t="e">
        <f>#REF!</f>
        <v>#REF!</v>
      </c>
      <c r="K65" s="6" t="e">
        <f>#REF!</f>
        <v>#REF!</v>
      </c>
      <c r="L65" s="6"/>
      <c r="M65" s="6" t="e">
        <f>#REF!</f>
        <v>#REF!</v>
      </c>
      <c r="N65" s="6" t="e">
        <f>#REF!</f>
        <v>#REF!</v>
      </c>
      <c r="O65" s="6" t="e">
        <f>#REF!</f>
        <v>#REF!</v>
      </c>
      <c r="P65" s="6" t="e">
        <f>#REF!</f>
        <v>#REF!</v>
      </c>
      <c r="Q65" s="5" t="e">
        <f>#REF!</f>
        <v>#REF!</v>
      </c>
      <c r="R65">
        <v>133</v>
      </c>
    </row>
    <row r="66" spans="1:18" x14ac:dyDescent="0.25">
      <c r="A66">
        <v>10</v>
      </c>
      <c r="B66" s="6" t="e">
        <f>#REF!</f>
        <v>#REF!</v>
      </c>
      <c r="C66" s="6" t="e">
        <f>#REF!</f>
        <v>#REF!</v>
      </c>
      <c r="D66" s="5" t="e">
        <f>#REF!</f>
        <v>#REF!</v>
      </c>
      <c r="E66" s="5" t="e">
        <f>#REF!</f>
        <v>#REF!</v>
      </c>
      <c r="F66" s="5" t="e">
        <f>#REF!</f>
        <v>#REF!</v>
      </c>
      <c r="G66" s="5" t="e">
        <f>#REF!</f>
        <v>#REF!</v>
      </c>
      <c r="H66" s="6" t="e">
        <f>#REF!</f>
        <v>#REF!</v>
      </c>
      <c r="I66" s="6" t="e">
        <f>#REF!</f>
        <v>#REF!</v>
      </c>
      <c r="J66" s="6" t="e">
        <f>#REF!</f>
        <v>#REF!</v>
      </c>
      <c r="K66" s="6" t="e">
        <f>#REF!</f>
        <v>#REF!</v>
      </c>
      <c r="L66" s="6"/>
      <c r="M66" s="6" t="e">
        <f>#REF!</f>
        <v>#REF!</v>
      </c>
      <c r="N66" s="6" t="e">
        <f>#REF!</f>
        <v>#REF!</v>
      </c>
      <c r="O66" s="6" t="e">
        <f>#REF!</f>
        <v>#REF!</v>
      </c>
      <c r="P66" s="6" t="e">
        <f>#REF!</f>
        <v>#REF!</v>
      </c>
      <c r="Q66" s="5" t="e">
        <f>#REF!</f>
        <v>#REF!</v>
      </c>
      <c r="R66">
        <v>132</v>
      </c>
    </row>
    <row r="67" spans="1:18" x14ac:dyDescent="0.25">
      <c r="A67">
        <v>11</v>
      </c>
      <c r="B67" s="6" t="e">
        <f>#REF!</f>
        <v>#REF!</v>
      </c>
      <c r="C67" s="6" t="e">
        <f>#REF!</f>
        <v>#REF!</v>
      </c>
      <c r="D67" s="5" t="e">
        <f>#REF!</f>
        <v>#REF!</v>
      </c>
      <c r="E67" s="5" t="e">
        <f>#REF!</f>
        <v>#REF!</v>
      </c>
      <c r="F67" s="5" t="e">
        <f>#REF!</f>
        <v>#REF!</v>
      </c>
      <c r="G67" s="5" t="e">
        <f>#REF!</f>
        <v>#REF!</v>
      </c>
      <c r="H67" s="6" t="e">
        <f>#REF!</f>
        <v>#REF!</v>
      </c>
      <c r="I67" s="6" t="e">
        <f>#REF!</f>
        <v>#REF!</v>
      </c>
      <c r="J67" s="6" t="e">
        <f>#REF!</f>
        <v>#REF!</v>
      </c>
      <c r="K67" s="6" t="e">
        <f>#REF!</f>
        <v>#REF!</v>
      </c>
      <c r="L67" s="6"/>
      <c r="M67" s="6" t="e">
        <f>#REF!</f>
        <v>#REF!</v>
      </c>
      <c r="N67" s="6" t="e">
        <f>#REF!</f>
        <v>#REF!</v>
      </c>
      <c r="O67" s="6" t="e">
        <f>#REF!</f>
        <v>#REF!</v>
      </c>
      <c r="P67" s="6" t="e">
        <f>#REF!</f>
        <v>#REF!</v>
      </c>
      <c r="Q67" s="5" t="e">
        <f>#REF!</f>
        <v>#REF!</v>
      </c>
      <c r="R67">
        <v>129</v>
      </c>
    </row>
    <row r="68" spans="1:18" x14ac:dyDescent="0.25">
      <c r="A68">
        <v>12</v>
      </c>
      <c r="B68" s="6" t="e">
        <f>#REF!</f>
        <v>#REF!</v>
      </c>
      <c r="C68" s="6" t="e">
        <f>#REF!</f>
        <v>#REF!</v>
      </c>
      <c r="D68" s="5" t="e">
        <f>#REF!</f>
        <v>#REF!</v>
      </c>
      <c r="E68" s="5" t="e">
        <f>#REF!</f>
        <v>#REF!</v>
      </c>
      <c r="F68" s="5" t="e">
        <f>#REF!</f>
        <v>#REF!</v>
      </c>
      <c r="G68" s="5" t="e">
        <f>#REF!</f>
        <v>#REF!</v>
      </c>
      <c r="H68" s="6" t="e">
        <f>#REF!</f>
        <v>#REF!</v>
      </c>
      <c r="I68" s="6" t="e">
        <f>#REF!</f>
        <v>#REF!</v>
      </c>
      <c r="J68" s="6" t="e">
        <f>#REF!</f>
        <v>#REF!</v>
      </c>
      <c r="K68" s="6" t="e">
        <f>#REF!</f>
        <v>#REF!</v>
      </c>
      <c r="L68" s="6" t="e">
        <f>#REF!</f>
        <v>#REF!</v>
      </c>
      <c r="M68" s="6" t="e">
        <f>#REF!</f>
        <v>#REF!</v>
      </c>
      <c r="N68" s="6" t="e">
        <f>#REF!</f>
        <v>#REF!</v>
      </c>
      <c r="O68" s="6" t="e">
        <f>#REF!</f>
        <v>#REF!</v>
      </c>
      <c r="P68" s="6" t="e">
        <f>#REF!</f>
        <v>#REF!</v>
      </c>
      <c r="Q68" s="5" t="e">
        <f>#REF!</f>
        <v>#REF!</v>
      </c>
      <c r="R68">
        <v>169</v>
      </c>
    </row>
    <row r="69" spans="1:18" s="2" customFormat="1" x14ac:dyDescent="0.25">
      <c r="A69" s="2">
        <v>13</v>
      </c>
      <c r="B69" s="6" t="e">
        <f>#REF!</f>
        <v>#REF!</v>
      </c>
      <c r="C69" s="6" t="e">
        <f>#REF!</f>
        <v>#REF!</v>
      </c>
      <c r="D69" s="5" t="e">
        <f>#REF!</f>
        <v>#REF!</v>
      </c>
      <c r="E69" s="5" t="e">
        <f>#REF!</f>
        <v>#REF!</v>
      </c>
      <c r="F69" s="5" t="e">
        <f>#REF!</f>
        <v>#REF!</v>
      </c>
      <c r="G69" s="5" t="e">
        <f>#REF!</f>
        <v>#REF!</v>
      </c>
      <c r="H69" s="6" t="e">
        <f>#REF!</f>
        <v>#REF!</v>
      </c>
      <c r="I69" s="6" t="e">
        <f>#REF!</f>
        <v>#REF!</v>
      </c>
      <c r="J69" s="6" t="e">
        <f>#REF!</f>
        <v>#REF!</v>
      </c>
      <c r="K69" s="6" t="e">
        <f>#REF!</f>
        <v>#REF!</v>
      </c>
      <c r="L69" s="6" t="e">
        <f>#REF!</f>
        <v>#REF!</v>
      </c>
      <c r="M69" s="6" t="e">
        <f>#REF!</f>
        <v>#REF!</v>
      </c>
      <c r="N69" s="6" t="e">
        <f>#REF!</f>
        <v>#REF!</v>
      </c>
      <c r="O69" s="6" t="e">
        <f>#REF!</f>
        <v>#REF!</v>
      </c>
      <c r="P69" s="6" t="e">
        <f>#REF!</f>
        <v>#REF!</v>
      </c>
      <c r="Q69" s="5" t="e">
        <f>#REF!</f>
        <v>#REF!</v>
      </c>
      <c r="R69" s="2">
        <v>167</v>
      </c>
    </row>
    <row r="70" spans="1:18" x14ac:dyDescent="0.25">
      <c r="A70" s="3" t="s">
        <v>143</v>
      </c>
      <c r="B70" s="6" t="e">
        <f>#REF!</f>
        <v>#REF!</v>
      </c>
      <c r="C70" s="6" t="e">
        <f>#REF!</f>
        <v>#REF!</v>
      </c>
      <c r="D70" s="5" t="e">
        <f>#REF!</f>
        <v>#REF!</v>
      </c>
      <c r="E70" s="5" t="e">
        <f>#REF!</f>
        <v>#REF!</v>
      </c>
      <c r="F70" s="5" t="e">
        <f>#REF!</f>
        <v>#REF!</v>
      </c>
      <c r="G70" s="5" t="e">
        <f>#REF!</f>
        <v>#REF!</v>
      </c>
      <c r="H70" s="6" t="e">
        <f>#REF!</f>
        <v>#REF!</v>
      </c>
      <c r="I70" s="6" t="e">
        <f>#REF!</f>
        <v>#REF!</v>
      </c>
      <c r="J70" s="6" t="e">
        <f>#REF!</f>
        <v>#REF!</v>
      </c>
      <c r="K70" s="6" t="e">
        <f>#REF!</f>
        <v>#REF!</v>
      </c>
      <c r="M70" s="6" t="e">
        <f>#REF!</f>
        <v>#REF!</v>
      </c>
      <c r="N70" s="6" t="e">
        <f>#REF!</f>
        <v>#REF!</v>
      </c>
      <c r="O70" s="6" t="e">
        <f>#REF!</f>
        <v>#REF!</v>
      </c>
      <c r="P70" s="6" t="e">
        <f>#REF!</f>
        <v>#REF!</v>
      </c>
      <c r="Q70" s="5" t="e">
        <f>#REF!</f>
        <v>#REF!</v>
      </c>
      <c r="R70">
        <v>132</v>
      </c>
    </row>
    <row r="71" spans="1:18" x14ac:dyDescent="0.25">
      <c r="A71" s="3" t="s">
        <v>144</v>
      </c>
      <c r="B71" s="6" t="e">
        <f>#REF!</f>
        <v>#REF!</v>
      </c>
      <c r="C71" s="6" t="e">
        <f>#REF!</f>
        <v>#REF!</v>
      </c>
      <c r="D71" s="5" t="e">
        <f>#REF!</f>
        <v>#REF!</v>
      </c>
      <c r="E71" s="5" t="e">
        <f>#REF!</f>
        <v>#REF!</v>
      </c>
      <c r="F71" s="5" t="e">
        <f>#REF!</f>
        <v>#REF!</v>
      </c>
      <c r="G71" s="5" t="e">
        <f>#REF!</f>
        <v>#REF!</v>
      </c>
      <c r="H71" s="6" t="e">
        <f>#REF!</f>
        <v>#REF!</v>
      </c>
      <c r="I71" s="6" t="e">
        <f>#REF!</f>
        <v>#REF!</v>
      </c>
      <c r="J71" s="6" t="e">
        <f>#REF!</f>
        <v>#REF!</v>
      </c>
      <c r="K71" s="6" t="e">
        <f>#REF!</f>
        <v>#REF!</v>
      </c>
      <c r="M71" s="6" t="e">
        <f>#REF!</f>
        <v>#REF!</v>
      </c>
      <c r="N71" s="6" t="e">
        <f>#REF!</f>
        <v>#REF!</v>
      </c>
      <c r="O71" s="6" t="e">
        <f>#REF!</f>
        <v>#REF!</v>
      </c>
      <c r="P71" s="6" t="e">
        <f>#REF!</f>
        <v>#REF!</v>
      </c>
      <c r="Q71" s="5" t="e">
        <f>#REF!</f>
        <v>#REF!</v>
      </c>
      <c r="R71">
        <v>132</v>
      </c>
    </row>
    <row r="72" spans="1:18" x14ac:dyDescent="0.25">
      <c r="A72" s="3" t="s">
        <v>145</v>
      </c>
      <c r="B72" s="6" t="e">
        <f>#REF!</f>
        <v>#REF!</v>
      </c>
      <c r="C72" s="6" t="e">
        <f>#REF!</f>
        <v>#REF!</v>
      </c>
      <c r="D72" s="5" t="e">
        <f>#REF!</f>
        <v>#REF!</v>
      </c>
      <c r="E72" s="5" t="e">
        <f>#REF!</f>
        <v>#REF!</v>
      </c>
      <c r="F72" s="5" t="e">
        <f>#REF!</f>
        <v>#REF!</v>
      </c>
      <c r="G72" s="5" t="e">
        <f>#REF!</f>
        <v>#REF!</v>
      </c>
      <c r="H72" s="6" t="e">
        <f>#REF!</f>
        <v>#REF!</v>
      </c>
      <c r="I72" s="6" t="e">
        <f>#REF!</f>
        <v>#REF!</v>
      </c>
      <c r="J72" s="6" t="e">
        <f>#REF!</f>
        <v>#REF!</v>
      </c>
      <c r="K72" s="6" t="e">
        <f>#REF!</f>
        <v>#REF!</v>
      </c>
      <c r="M72" s="6" t="e">
        <f>#REF!</f>
        <v>#REF!</v>
      </c>
      <c r="N72" s="6" t="e">
        <f>#REF!</f>
        <v>#REF!</v>
      </c>
      <c r="O72" s="6" t="e">
        <f>#REF!</f>
        <v>#REF!</v>
      </c>
      <c r="P72" s="6" t="e">
        <f>#REF!</f>
        <v>#REF!</v>
      </c>
      <c r="Q72" s="5" t="e">
        <f>#REF!</f>
        <v>#REF!</v>
      </c>
      <c r="R72">
        <v>132</v>
      </c>
    </row>
    <row r="73" spans="1:18" x14ac:dyDescent="0.25">
      <c r="A73" s="3" t="s">
        <v>146</v>
      </c>
      <c r="B73" s="6" t="e">
        <f>#REF!</f>
        <v>#REF!</v>
      </c>
      <c r="C73" s="6" t="e">
        <f>#REF!</f>
        <v>#REF!</v>
      </c>
      <c r="D73" s="5" t="e">
        <f>#REF!</f>
        <v>#REF!</v>
      </c>
      <c r="E73" s="5" t="e">
        <f>#REF!</f>
        <v>#REF!</v>
      </c>
      <c r="F73" s="5" t="e">
        <f>#REF!</f>
        <v>#REF!</v>
      </c>
      <c r="G73" s="5" t="e">
        <f>#REF!</f>
        <v>#REF!</v>
      </c>
      <c r="H73" s="6" t="e">
        <f>#REF!</f>
        <v>#REF!</v>
      </c>
      <c r="I73" s="6" t="e">
        <f>#REF!</f>
        <v>#REF!</v>
      </c>
      <c r="J73" s="6" t="e">
        <f>#REF!</f>
        <v>#REF!</v>
      </c>
      <c r="K73" s="6" t="e">
        <f>#REF!</f>
        <v>#REF!</v>
      </c>
      <c r="M73" s="6" t="e">
        <f>#REF!</f>
        <v>#REF!</v>
      </c>
      <c r="N73" s="6" t="e">
        <f>#REF!</f>
        <v>#REF!</v>
      </c>
      <c r="O73" s="6" t="e">
        <f>#REF!</f>
        <v>#REF!</v>
      </c>
      <c r="P73" s="6" t="e">
        <f>#REF!</f>
        <v>#REF!</v>
      </c>
      <c r="Q73" s="5" t="e">
        <f>#REF!</f>
        <v>#REF!</v>
      </c>
      <c r="R73">
        <v>132</v>
      </c>
    </row>
    <row r="74" spans="1:18" x14ac:dyDescent="0.25">
      <c r="A74" t="s">
        <v>96</v>
      </c>
    </row>
    <row r="75" spans="1:18" x14ac:dyDescent="0.25">
      <c r="A75" t="s">
        <v>118</v>
      </c>
    </row>
    <row r="76" spans="1:18" x14ac:dyDescent="0.25">
      <c r="A76" t="s">
        <v>79</v>
      </c>
      <c r="B76" t="s">
        <v>80</v>
      </c>
      <c r="C76" t="s">
        <v>81</v>
      </c>
      <c r="D76" t="s">
        <v>82</v>
      </c>
      <c r="E76" t="s">
        <v>83</v>
      </c>
      <c r="F76" t="s">
        <v>84</v>
      </c>
      <c r="G76" t="s">
        <v>85</v>
      </c>
      <c r="H76" t="s">
        <v>86</v>
      </c>
      <c r="I76" t="s">
        <v>87</v>
      </c>
      <c r="J76" t="s">
        <v>88</v>
      </c>
      <c r="K76" t="s">
        <v>89</v>
      </c>
      <c r="L76" t="s">
        <v>90</v>
      </c>
      <c r="M76" t="s">
        <v>91</v>
      </c>
      <c r="N76" t="s">
        <v>92</v>
      </c>
      <c r="P76" t="s">
        <v>93</v>
      </c>
      <c r="Q76" t="s">
        <v>94</v>
      </c>
    </row>
    <row r="77" spans="1:18" x14ac:dyDescent="0.25">
      <c r="A77">
        <v>0</v>
      </c>
      <c r="B77">
        <v>0.39813099999999996</v>
      </c>
      <c r="C77">
        <v>33.210999999999999</v>
      </c>
      <c r="D77">
        <v>62.3688</v>
      </c>
      <c r="E77">
        <v>1872.1</v>
      </c>
      <c r="F77">
        <v>611.97900000000004</v>
      </c>
      <c r="G77">
        <v>1228.06</v>
      </c>
      <c r="H77">
        <v>15.694800000000001</v>
      </c>
      <c r="I77">
        <v>17.5517</v>
      </c>
      <c r="J77">
        <v>11.988475000000001</v>
      </c>
      <c r="K77">
        <v>1.1723800000000001E-2</v>
      </c>
      <c r="L77">
        <v>12.238300000000001</v>
      </c>
      <c r="M77">
        <v>15.917299999999999</v>
      </c>
      <c r="N77">
        <v>0</v>
      </c>
      <c r="P77">
        <f>SUM(B77:N77)</f>
        <v>3881.5192298000002</v>
      </c>
      <c r="Q77">
        <v>122</v>
      </c>
    </row>
    <row r="78" spans="1:18" x14ac:dyDescent="0.25">
      <c r="A78" t="s">
        <v>95</v>
      </c>
      <c r="B78">
        <v>0.39732800000000001</v>
      </c>
      <c r="C78">
        <v>33.203699999999998</v>
      </c>
      <c r="D78">
        <v>62.457299999999996</v>
      </c>
      <c r="E78">
        <v>1871.55</v>
      </c>
      <c r="F78">
        <v>611.98299999999995</v>
      </c>
      <c r="G78">
        <v>1228.08</v>
      </c>
      <c r="H78">
        <v>15.6943</v>
      </c>
      <c r="I78">
        <v>17.549299999999999</v>
      </c>
      <c r="J78">
        <v>12.0427</v>
      </c>
      <c r="K78">
        <v>1.1420400000000001E-2</v>
      </c>
      <c r="L78">
        <v>12.2384</v>
      </c>
      <c r="M78">
        <v>15.915900000000001</v>
      </c>
      <c r="N78">
        <v>0</v>
      </c>
      <c r="P78">
        <f t="shared" ref="P78:P84" si="0">SUM(B78:N78)</f>
        <v>3881.1233484000004</v>
      </c>
      <c r="Q78">
        <v>122</v>
      </c>
    </row>
    <row r="79" spans="1:18" x14ac:dyDescent="0.25">
      <c r="A79">
        <v>1</v>
      </c>
      <c r="B79">
        <v>0.36336000000000002</v>
      </c>
      <c r="C79">
        <v>33.3431</v>
      </c>
      <c r="D79">
        <v>61.477699999999999</v>
      </c>
      <c r="E79">
        <v>-130.94200000000001</v>
      </c>
      <c r="F79">
        <v>-40.28</v>
      </c>
      <c r="G79">
        <v>-54.825000000000003</v>
      </c>
      <c r="H79">
        <v>15.6777</v>
      </c>
      <c r="I79">
        <v>17.625</v>
      </c>
      <c r="J79">
        <v>12.067125000000001</v>
      </c>
      <c r="K79">
        <v>1.1485E-2</v>
      </c>
      <c r="L79">
        <v>12.2203</v>
      </c>
      <c r="M79">
        <v>15.9842</v>
      </c>
      <c r="N79">
        <v>0</v>
      </c>
      <c r="P79">
        <f t="shared" si="0"/>
        <v>-57.277030000000011</v>
      </c>
      <c r="Q79">
        <v>122</v>
      </c>
    </row>
    <row r="80" spans="1:18" x14ac:dyDescent="0.25">
      <c r="A80">
        <v>2</v>
      </c>
      <c r="B80">
        <v>2.45358E-2</v>
      </c>
      <c r="C80">
        <v>22.903199999999998</v>
      </c>
      <c r="D80">
        <v>-1.18285</v>
      </c>
      <c r="E80">
        <v>-151.464</v>
      </c>
      <c r="F80">
        <v>-41.018000000000001</v>
      </c>
      <c r="G80">
        <v>-57.723500000000001</v>
      </c>
      <c r="H80">
        <v>15.653499999999999</v>
      </c>
      <c r="I80">
        <v>16.240100000000002</v>
      </c>
      <c r="J80">
        <v>8.5259874999999994</v>
      </c>
      <c r="K80">
        <v>1.1569699999999999E-2</v>
      </c>
      <c r="L80">
        <v>12.2172</v>
      </c>
      <c r="M80">
        <v>14.4527</v>
      </c>
      <c r="N80">
        <v>2.8942999999999999</v>
      </c>
      <c r="P80">
        <f t="shared" si="0"/>
        <v>-158.46525700000001</v>
      </c>
      <c r="Q80">
        <v>160</v>
      </c>
    </row>
    <row r="81" spans="1:21" x14ac:dyDescent="0.25">
      <c r="A81">
        <v>3</v>
      </c>
      <c r="B81">
        <v>1.91938E-2</v>
      </c>
      <c r="C81">
        <v>22.9969</v>
      </c>
      <c r="D81">
        <v>-1.14273</v>
      </c>
      <c r="E81">
        <v>-152.113</v>
      </c>
      <c r="F81">
        <v>-41.267299999999999</v>
      </c>
      <c r="G81">
        <v>-57.642299999999999</v>
      </c>
      <c r="H81">
        <v>15.6631</v>
      </c>
      <c r="I81">
        <v>16.355699999999999</v>
      </c>
      <c r="J81">
        <v>8.3667374999999993</v>
      </c>
      <c r="K81">
        <v>1.11301E-2</v>
      </c>
      <c r="L81">
        <v>12.2257</v>
      </c>
      <c r="M81">
        <v>14.565200000000001</v>
      </c>
      <c r="N81">
        <v>2.7457400000000001</v>
      </c>
      <c r="P81">
        <f t="shared" si="0"/>
        <v>-159.21592860000001</v>
      </c>
      <c r="Q81">
        <v>162</v>
      </c>
    </row>
    <row r="82" spans="1:21" x14ac:dyDescent="0.25">
      <c r="A82">
        <v>4</v>
      </c>
      <c r="B82">
        <v>2.37314E-2</v>
      </c>
      <c r="C82">
        <v>24.756399999999999</v>
      </c>
      <c r="D82">
        <v>-1.4941500000000001</v>
      </c>
      <c r="E82">
        <v>-153.66</v>
      </c>
      <c r="F82">
        <v>-40.959499999999998</v>
      </c>
      <c r="G82">
        <v>-57.537700000000001</v>
      </c>
      <c r="H82">
        <v>15.823399999999999</v>
      </c>
      <c r="I82">
        <v>16.5777</v>
      </c>
      <c r="J82">
        <v>8.4987624999999998</v>
      </c>
      <c r="K82">
        <v>1.1043300000000001E-2</v>
      </c>
      <c r="L82">
        <v>12.3687</v>
      </c>
      <c r="M82">
        <v>14.7842</v>
      </c>
      <c r="N82">
        <v>0</v>
      </c>
      <c r="P82">
        <f t="shared" si="0"/>
        <v>-160.80741280000001</v>
      </c>
      <c r="Q82">
        <v>126</v>
      </c>
    </row>
    <row r="83" spans="1:21" x14ac:dyDescent="0.25">
      <c r="A83" t="s">
        <v>97</v>
      </c>
      <c r="B83">
        <v>2.42507E-2</v>
      </c>
      <c r="C83">
        <v>24.424600000000002</v>
      </c>
      <c r="D83">
        <v>-1.49834</v>
      </c>
      <c r="E83">
        <v>-153.709</v>
      </c>
      <c r="F83">
        <v>-40.947499999999998</v>
      </c>
      <c r="G83">
        <v>-57.562199999999997</v>
      </c>
      <c r="H83">
        <v>15.841699999999999</v>
      </c>
      <c r="I83">
        <v>16.574200000000001</v>
      </c>
      <c r="J83">
        <v>8.5435249999999989</v>
      </c>
      <c r="K83">
        <v>1.08171E-2</v>
      </c>
      <c r="L83">
        <v>12.387</v>
      </c>
      <c r="M83">
        <v>14.7807</v>
      </c>
      <c r="N83">
        <v>0</v>
      </c>
      <c r="P83">
        <f t="shared" si="0"/>
        <v>-161.13024720000001</v>
      </c>
      <c r="Q83">
        <v>126</v>
      </c>
    </row>
    <row r="84" spans="1:21" x14ac:dyDescent="0.25">
      <c r="A84">
        <v>5</v>
      </c>
      <c r="B84">
        <v>2.9154900000000001E-2</v>
      </c>
      <c r="C84">
        <v>23.769200000000001</v>
      </c>
      <c r="D84">
        <v>-1.45303</v>
      </c>
      <c r="E84">
        <v>-153.499</v>
      </c>
      <c r="F84">
        <v>-40.752400000000002</v>
      </c>
      <c r="G84">
        <v>-57.503999999999998</v>
      </c>
      <c r="H84">
        <v>15.716200000000001</v>
      </c>
      <c r="I84">
        <v>16.495999999999999</v>
      </c>
      <c r="J84">
        <v>8.8555625000000013</v>
      </c>
      <c r="K84">
        <v>1.1283899999999999E-2</v>
      </c>
      <c r="L84">
        <v>12.272500000000001</v>
      </c>
      <c r="M84">
        <v>14.7034</v>
      </c>
      <c r="N84">
        <v>0</v>
      </c>
      <c r="P84">
        <f t="shared" si="0"/>
        <v>-161.35512869999997</v>
      </c>
      <c r="Q84">
        <v>128</v>
      </c>
    </row>
    <row r="85" spans="1:21" x14ac:dyDescent="0.25">
      <c r="A85" t="s">
        <v>98</v>
      </c>
      <c r="B85">
        <f>B81-B80</f>
        <v>-5.3419999999999995E-3</v>
      </c>
      <c r="C85">
        <f t="shared" ref="C85:N85" si="1">C81-C80</f>
        <v>9.3700000000001893E-2</v>
      </c>
      <c r="D85">
        <f t="shared" si="1"/>
        <v>4.0119999999999933E-2</v>
      </c>
      <c r="E85">
        <f t="shared" si="1"/>
        <v>-0.64900000000000091</v>
      </c>
      <c r="F85">
        <f t="shared" si="1"/>
        <v>-0.24929999999999808</v>
      </c>
      <c r="G85">
        <f t="shared" si="1"/>
        <v>8.1200000000002603E-2</v>
      </c>
      <c r="H85">
        <f t="shared" si="1"/>
        <v>9.6000000000007191E-3</v>
      </c>
      <c r="I85">
        <f t="shared" si="1"/>
        <v>0.11559999999999704</v>
      </c>
      <c r="J85">
        <f t="shared" si="1"/>
        <v>-0.15925000000000011</v>
      </c>
      <c r="K85">
        <f t="shared" si="1"/>
        <v>-4.3959999999999833E-4</v>
      </c>
      <c r="L85">
        <f t="shared" si="1"/>
        <v>8.49999999999973E-3</v>
      </c>
      <c r="M85">
        <f t="shared" si="1"/>
        <v>0.11250000000000071</v>
      </c>
      <c r="N85">
        <f t="shared" si="1"/>
        <v>-0.1485599999999998</v>
      </c>
      <c r="P85">
        <f t="shared" ref="P85:Q85" si="2">P81-P80</f>
        <v>-0.75067160000000399</v>
      </c>
      <c r="Q85">
        <f t="shared" si="2"/>
        <v>2</v>
      </c>
    </row>
    <row r="86" spans="1:21" x14ac:dyDescent="0.25">
      <c r="A86" t="s">
        <v>99</v>
      </c>
      <c r="B86">
        <f>B82-B80</f>
        <v>-8.0440000000000025E-4</v>
      </c>
      <c r="C86">
        <f t="shared" ref="C86:N86" si="3">C82-C80</f>
        <v>1.8532000000000011</v>
      </c>
      <c r="D86">
        <f t="shared" si="3"/>
        <v>-0.31130000000000013</v>
      </c>
      <c r="E86">
        <f t="shared" si="3"/>
        <v>-2.195999999999998</v>
      </c>
      <c r="F86">
        <f t="shared" si="3"/>
        <v>5.8500000000002217E-2</v>
      </c>
      <c r="G86">
        <f t="shared" si="3"/>
        <v>0.18580000000000041</v>
      </c>
      <c r="H86">
        <f t="shared" si="3"/>
        <v>0.16990000000000016</v>
      </c>
      <c r="I86">
        <f t="shared" si="3"/>
        <v>0.33759999999999835</v>
      </c>
      <c r="J86">
        <f t="shared" si="3"/>
        <v>-2.7224999999999611E-2</v>
      </c>
      <c r="K86">
        <f t="shared" si="3"/>
        <v>-5.2639999999999805E-4</v>
      </c>
      <c r="L86">
        <f t="shared" si="3"/>
        <v>0.15150000000000041</v>
      </c>
      <c r="M86">
        <f t="shared" si="3"/>
        <v>0.33150000000000013</v>
      </c>
      <c r="N86">
        <f t="shared" si="3"/>
        <v>-2.8942999999999999</v>
      </c>
      <c r="P86">
        <f t="shared" ref="P86:Q86" si="4">P82-P80</f>
        <v>-2.3421558000000005</v>
      </c>
      <c r="Q86">
        <f t="shared" si="4"/>
        <v>-34</v>
      </c>
    </row>
    <row r="87" spans="1:21" x14ac:dyDescent="0.25">
      <c r="A87" t="s">
        <v>100</v>
      </c>
      <c r="B87">
        <f>B84-B80</f>
        <v>4.619100000000001E-3</v>
      </c>
      <c r="C87">
        <f t="shared" ref="C87:N87" si="5">C84-C80</f>
        <v>0.86600000000000321</v>
      </c>
      <c r="D87">
        <f t="shared" si="5"/>
        <v>-0.27018000000000009</v>
      </c>
      <c r="E87">
        <f t="shared" si="5"/>
        <v>-2.0349999999999966</v>
      </c>
      <c r="F87">
        <f t="shared" si="5"/>
        <v>0.26559999999999917</v>
      </c>
      <c r="G87">
        <f t="shared" si="5"/>
        <v>0.21950000000000358</v>
      </c>
      <c r="H87">
        <f t="shared" si="5"/>
        <v>6.270000000000131E-2</v>
      </c>
      <c r="I87">
        <f t="shared" si="5"/>
        <v>0.25589999999999691</v>
      </c>
      <c r="J87">
        <f t="shared" si="5"/>
        <v>0.32957500000000195</v>
      </c>
      <c r="K87">
        <f t="shared" si="5"/>
        <v>-2.8579999999999925E-4</v>
      </c>
      <c r="L87">
        <f t="shared" si="5"/>
        <v>5.5300000000000793E-2</v>
      </c>
      <c r="M87">
        <f t="shared" si="5"/>
        <v>0.25070000000000014</v>
      </c>
      <c r="N87">
        <f t="shared" si="5"/>
        <v>-2.8942999999999999</v>
      </c>
      <c r="P87">
        <f t="shared" ref="P87:Q87" si="6">P84-P80</f>
        <v>-2.8898716999999579</v>
      </c>
      <c r="Q87">
        <f t="shared" si="6"/>
        <v>-32</v>
      </c>
    </row>
    <row r="89" spans="1:21" x14ac:dyDescent="0.25">
      <c r="A89" t="s">
        <v>101</v>
      </c>
      <c r="B89" s="4" t="s">
        <v>72</v>
      </c>
      <c r="C89">
        <v>0</v>
      </c>
      <c r="D89" s="3" t="s">
        <v>140</v>
      </c>
      <c r="E89">
        <v>1</v>
      </c>
      <c r="F89">
        <v>2</v>
      </c>
      <c r="G89">
        <v>3</v>
      </c>
      <c r="H89">
        <v>4</v>
      </c>
      <c r="I89">
        <v>5</v>
      </c>
      <c r="J89">
        <v>6</v>
      </c>
      <c r="K89">
        <v>7</v>
      </c>
      <c r="L89" s="2">
        <v>11</v>
      </c>
      <c r="M89">
        <v>9</v>
      </c>
      <c r="N89">
        <v>10</v>
      </c>
      <c r="O89">
        <v>13</v>
      </c>
      <c r="P89" s="8" t="s">
        <v>143</v>
      </c>
      <c r="Q89" s="8" t="s">
        <v>144</v>
      </c>
      <c r="R89" s="8" t="s">
        <v>145</v>
      </c>
      <c r="S89" s="8" t="s">
        <v>146</v>
      </c>
      <c r="T89">
        <v>12</v>
      </c>
      <c r="U89">
        <v>8</v>
      </c>
    </row>
    <row r="90" spans="1:21" x14ac:dyDescent="0.25">
      <c r="A90" t="s">
        <v>80</v>
      </c>
      <c r="B90" s="6">
        <v>0.59455400000000003</v>
      </c>
      <c r="C90" s="6">
        <v>0.49696400000000002</v>
      </c>
      <c r="D90" s="6">
        <v>0.44905200000000001</v>
      </c>
      <c r="E90" s="6">
        <v>0.63785099999999995</v>
      </c>
      <c r="F90" s="6">
        <v>0.46225500000000003</v>
      </c>
      <c r="G90" s="6">
        <v>0.46233200000000002</v>
      </c>
      <c r="H90" s="6">
        <v>0.41516999999999998</v>
      </c>
      <c r="I90" s="6">
        <v>0.41648600000000002</v>
      </c>
      <c r="J90" s="6">
        <v>0.41834300000000002</v>
      </c>
      <c r="K90" s="6">
        <v>0.42011799999999999</v>
      </c>
      <c r="L90" s="6">
        <v>0.435529</v>
      </c>
      <c r="M90" s="6">
        <v>0.42513899999999999</v>
      </c>
      <c r="N90" s="6">
        <v>0.445137</v>
      </c>
      <c r="O90" s="6">
        <v>0.45818799999999998</v>
      </c>
      <c r="P90" s="6">
        <v>0.45758399999999999</v>
      </c>
      <c r="Q90" s="6">
        <v>0.45987499999999998</v>
      </c>
      <c r="R90" s="6">
        <v>0.45880700000000002</v>
      </c>
      <c r="S90" s="6">
        <v>0.45752199999999998</v>
      </c>
      <c r="T90" s="6">
        <v>0.24377399999999999</v>
      </c>
      <c r="U90" s="6">
        <v>0.43046299999999998</v>
      </c>
    </row>
    <row r="91" spans="1:21" x14ac:dyDescent="0.25">
      <c r="A91" t="s">
        <v>102</v>
      </c>
      <c r="B91" s="6">
        <v>37.937199999999997</v>
      </c>
      <c r="C91" s="6">
        <v>37.182000000000002</v>
      </c>
      <c r="D91" s="6">
        <v>37.387099999999997</v>
      </c>
      <c r="E91" s="6">
        <v>38.232500000000002</v>
      </c>
      <c r="F91" s="6">
        <v>36.851599999999998</v>
      </c>
      <c r="G91" s="6">
        <v>36.759300000000003</v>
      </c>
      <c r="H91" s="6">
        <v>25.6981</v>
      </c>
      <c r="I91" s="6">
        <v>25.687100000000001</v>
      </c>
      <c r="J91" s="6">
        <v>25.496400000000001</v>
      </c>
      <c r="K91" s="6">
        <v>26.0428</v>
      </c>
      <c r="L91" s="6">
        <v>31.564699999999998</v>
      </c>
      <c r="M91" s="6">
        <v>25.194199999999999</v>
      </c>
      <c r="N91" s="6">
        <v>29.992899999999999</v>
      </c>
      <c r="O91" s="6">
        <v>25.6099</v>
      </c>
      <c r="P91" s="6">
        <v>25.190100000000001</v>
      </c>
      <c r="Q91" s="6">
        <v>26.944500000000001</v>
      </c>
      <c r="R91" s="6">
        <v>27.698599999999999</v>
      </c>
      <c r="S91" s="6">
        <v>28.255299999999998</v>
      </c>
      <c r="T91" s="6">
        <v>30.963899999999999</v>
      </c>
      <c r="U91" s="6">
        <v>19.359100000000002</v>
      </c>
    </row>
    <row r="92" spans="1:21" x14ac:dyDescent="0.25">
      <c r="A92" t="s">
        <v>103</v>
      </c>
      <c r="B92" s="6">
        <v>69.541200000000003</v>
      </c>
      <c r="C92" s="6">
        <v>69.811899999999994</v>
      </c>
      <c r="D92" s="6">
        <v>69.2</v>
      </c>
      <c r="E92" s="6">
        <v>67.201800000000006</v>
      </c>
      <c r="F92" s="6">
        <v>1.3877999999999999</v>
      </c>
      <c r="G92" s="6">
        <v>1.38337</v>
      </c>
      <c r="H92" s="6">
        <v>-0.321822</v>
      </c>
      <c r="I92" s="6">
        <v>-0.49828899999999998</v>
      </c>
      <c r="J92" s="6">
        <v>-0.57853299999999996</v>
      </c>
      <c r="K92" s="6">
        <v>-0.27597500000000003</v>
      </c>
      <c r="L92" s="6">
        <v>37.534500000000001</v>
      </c>
      <c r="M92" s="6">
        <v>-0.75476600000000005</v>
      </c>
      <c r="N92" s="6">
        <v>30.644200000000001</v>
      </c>
      <c r="O92" s="6">
        <v>33.196399999999997</v>
      </c>
      <c r="P92" s="6">
        <v>29.942799999999998</v>
      </c>
      <c r="Q92" s="6">
        <v>31.353200000000001</v>
      </c>
      <c r="R92" s="6">
        <v>31.382000000000001</v>
      </c>
      <c r="S92" s="6">
        <v>31.290299999999998</v>
      </c>
      <c r="T92" s="6">
        <v>30.990200000000002</v>
      </c>
      <c r="U92" s="6">
        <v>-0.26848100000000003</v>
      </c>
    </row>
    <row r="93" spans="1:21" x14ac:dyDescent="0.25">
      <c r="A93" t="s">
        <v>104</v>
      </c>
      <c r="B93" s="5">
        <v>1925.87</v>
      </c>
      <c r="C93" s="5">
        <v>-132.49199999999999</v>
      </c>
      <c r="D93" s="5">
        <v>-133.357</v>
      </c>
      <c r="E93" s="5">
        <v>-128.50399999999999</v>
      </c>
      <c r="F93" s="5">
        <v>-144.98400000000001</v>
      </c>
      <c r="G93" s="5">
        <v>-144.83600000000001</v>
      </c>
      <c r="H93" s="5">
        <v>-160.56100000000001</v>
      </c>
      <c r="I93" s="5">
        <v>-161.249</v>
      </c>
      <c r="J93" s="5">
        <v>-162.54499999999999</v>
      </c>
      <c r="K93" s="5">
        <v>-160.721</v>
      </c>
      <c r="L93" s="5">
        <v>-158.62700000000001</v>
      </c>
      <c r="M93" s="5">
        <v>-161.74700000000001</v>
      </c>
      <c r="N93" s="5">
        <v>-160.16</v>
      </c>
      <c r="O93" s="5">
        <v>-163.023</v>
      </c>
      <c r="P93" s="5">
        <v>-159.08699999999999</v>
      </c>
      <c r="Q93" s="5">
        <v>-161.14699999999999</v>
      </c>
      <c r="R93" s="5">
        <v>-161.37200000000001</v>
      </c>
      <c r="S93" s="5">
        <v>-161.41499999999999</v>
      </c>
      <c r="T93" s="5">
        <v>-175.821</v>
      </c>
      <c r="U93" s="5">
        <v>-168.89599999999999</v>
      </c>
    </row>
    <row r="94" spans="1:21" x14ac:dyDescent="0.25">
      <c r="A94" t="s">
        <v>105</v>
      </c>
      <c r="B94" s="5">
        <v>688.45699999999999</v>
      </c>
      <c r="C94" s="5">
        <v>-47.8245</v>
      </c>
      <c r="D94" s="5">
        <v>-47.817599999999999</v>
      </c>
      <c r="E94" s="5">
        <v>-45.578099999999999</v>
      </c>
      <c r="F94" s="5">
        <v>-48.134999999999998</v>
      </c>
      <c r="G94" s="5">
        <v>-48.231900000000003</v>
      </c>
      <c r="H94" s="5">
        <v>-45.155900000000003</v>
      </c>
      <c r="I94" s="5">
        <v>-45.625300000000003</v>
      </c>
      <c r="J94" s="5">
        <v>-46.5642</v>
      </c>
      <c r="K94" s="5">
        <v>-44.966099999999997</v>
      </c>
      <c r="L94" s="5">
        <v>-44.275199999999998</v>
      </c>
      <c r="M94" s="5">
        <v>-48.992699999999999</v>
      </c>
      <c r="N94" s="5">
        <v>-47.527200000000001</v>
      </c>
      <c r="O94" s="5">
        <v>-48.308999999999997</v>
      </c>
      <c r="P94" s="5">
        <v>-48.375500000000002</v>
      </c>
      <c r="Q94" s="5">
        <v>-48.122199999999999</v>
      </c>
      <c r="R94" s="5">
        <v>-48.031399999999998</v>
      </c>
      <c r="S94" s="5">
        <v>-47.949599999999997</v>
      </c>
      <c r="T94" s="5">
        <v>-30.4361</v>
      </c>
      <c r="U94" s="5">
        <v>-41.972200000000001</v>
      </c>
    </row>
    <row r="95" spans="1:21" x14ac:dyDescent="0.25">
      <c r="A95" t="s">
        <v>106</v>
      </c>
      <c r="B95" s="5">
        <v>1307.4000000000001</v>
      </c>
      <c r="C95" s="5">
        <v>-60.509799999999998</v>
      </c>
      <c r="D95" s="5">
        <v>-60.780200000000001</v>
      </c>
      <c r="E95" s="5">
        <v>-53.564900000000002</v>
      </c>
      <c r="F95" s="5">
        <v>-53.926900000000003</v>
      </c>
      <c r="G95" s="5">
        <v>-53.964799999999997</v>
      </c>
      <c r="H95" s="5">
        <v>-53.6449</v>
      </c>
      <c r="I95" s="5">
        <v>-54.479300000000002</v>
      </c>
      <c r="J95" s="5">
        <v>-54.376600000000003</v>
      </c>
      <c r="K95" s="5">
        <v>-53.582599999999999</v>
      </c>
      <c r="L95" s="5">
        <v>-54.237299999999998</v>
      </c>
      <c r="M95" s="5">
        <v>-53.871899999999997</v>
      </c>
      <c r="N95" s="5">
        <v>-53.7348</v>
      </c>
      <c r="O95" s="5">
        <v>-54.040100000000002</v>
      </c>
      <c r="P95" s="5">
        <v>-54.537700000000001</v>
      </c>
      <c r="Q95" s="5">
        <v>-54.423000000000002</v>
      </c>
      <c r="R95" s="5">
        <v>-54.354999999999997</v>
      </c>
      <c r="S95" s="5">
        <v>-54.274700000000003</v>
      </c>
      <c r="T95" s="5">
        <v>-50.002899999999997</v>
      </c>
      <c r="U95" s="5">
        <v>-53.525100000000002</v>
      </c>
    </row>
    <row r="96" spans="1:21" x14ac:dyDescent="0.25">
      <c r="A96" t="s">
        <v>126</v>
      </c>
      <c r="B96" s="6"/>
      <c r="C96" s="6"/>
      <c r="D96" s="6"/>
      <c r="E96" s="6">
        <v>19.518899999999999</v>
      </c>
      <c r="F96" s="6">
        <v>19.5809</v>
      </c>
      <c r="G96" s="6">
        <v>19.475300000000001</v>
      </c>
      <c r="H96" s="6">
        <v>18.392600000000002</v>
      </c>
      <c r="I96" s="6">
        <v>17.563099999999999</v>
      </c>
      <c r="J96" s="6">
        <v>17.7422</v>
      </c>
      <c r="K96" s="6">
        <v>18.8931</v>
      </c>
      <c r="L96" s="6">
        <v>18.212599999999998</v>
      </c>
      <c r="M96" s="6">
        <v>18.079999999999998</v>
      </c>
      <c r="N96" s="6">
        <v>18.116099999999999</v>
      </c>
      <c r="O96" s="6">
        <v>18.340800000000002</v>
      </c>
      <c r="P96" s="6">
        <v>18.7776</v>
      </c>
      <c r="Q96" s="6">
        <v>18.561900000000001</v>
      </c>
      <c r="R96" s="6">
        <v>18.4864</v>
      </c>
      <c r="S96" s="6">
        <v>18.423300000000001</v>
      </c>
      <c r="T96" s="6">
        <v>11.893599999999999</v>
      </c>
      <c r="U96" s="6">
        <v>18.436499999999999</v>
      </c>
    </row>
    <row r="97" spans="1:21" x14ac:dyDescent="0.25">
      <c r="A97" t="s">
        <v>127</v>
      </c>
      <c r="B97" s="6"/>
      <c r="C97" s="6"/>
      <c r="D97" s="6"/>
      <c r="E97" s="6">
        <v>0.59731199999999995</v>
      </c>
      <c r="F97" s="6">
        <v>0.61228499999999997</v>
      </c>
      <c r="G97" s="6">
        <v>0.61140499999999998</v>
      </c>
      <c r="H97" s="6">
        <v>0.67893400000000004</v>
      </c>
      <c r="I97" s="6">
        <v>0.698631</v>
      </c>
      <c r="J97" s="6">
        <v>0.70643800000000001</v>
      </c>
      <c r="K97" s="6">
        <v>0.68138299999999996</v>
      </c>
      <c r="L97" s="6">
        <v>0.73468500000000003</v>
      </c>
      <c r="M97" s="6">
        <v>0.70257000000000003</v>
      </c>
      <c r="N97" s="6">
        <v>0.74212100000000003</v>
      </c>
      <c r="O97" s="6">
        <v>0.72194499999999995</v>
      </c>
      <c r="P97" s="6">
        <v>0.80110899999999996</v>
      </c>
      <c r="Q97" s="6">
        <v>0.75841199999999998</v>
      </c>
      <c r="R97" s="6">
        <v>0.75042200000000003</v>
      </c>
      <c r="S97" s="6">
        <v>0.74679300000000004</v>
      </c>
      <c r="T97" s="6">
        <v>0.66438900000000001</v>
      </c>
      <c r="U97" s="6">
        <v>0.66964999999999997</v>
      </c>
    </row>
    <row r="98" spans="1:21" x14ac:dyDescent="0.25">
      <c r="A98" t="s">
        <v>107</v>
      </c>
      <c r="B98" s="6">
        <v>17.4954</v>
      </c>
      <c r="C98" s="6">
        <v>17.502700000000001</v>
      </c>
      <c r="D98" s="6">
        <v>0.170512</v>
      </c>
      <c r="E98" s="6">
        <v>0.171066</v>
      </c>
      <c r="F98" s="6">
        <v>0.16717099999999999</v>
      </c>
      <c r="G98" s="6">
        <v>0.16736200000000001</v>
      </c>
      <c r="H98" s="6">
        <v>0.17139799999999999</v>
      </c>
      <c r="I98" s="6">
        <v>0.17119300000000001</v>
      </c>
      <c r="J98" s="6">
        <v>0.17160900000000001</v>
      </c>
      <c r="K98" s="6">
        <v>0.17116400000000001</v>
      </c>
      <c r="L98" s="6">
        <v>0.173739</v>
      </c>
      <c r="M98" s="6">
        <v>0.17296900000000001</v>
      </c>
      <c r="N98" s="6">
        <v>0.17791899999999999</v>
      </c>
      <c r="O98" s="6">
        <v>0.17646100000000001</v>
      </c>
      <c r="P98" s="6">
        <v>0.17705399999999999</v>
      </c>
      <c r="Q98" s="6">
        <v>0.17738699999999999</v>
      </c>
      <c r="R98" s="6">
        <v>0.17749000000000001</v>
      </c>
      <c r="S98" s="6">
        <v>0.17757400000000001</v>
      </c>
      <c r="T98" s="6">
        <v>0.174849</v>
      </c>
      <c r="U98" s="6">
        <v>0.169848</v>
      </c>
    </row>
    <row r="99" spans="1:21" x14ac:dyDescent="0.25">
      <c r="A99" t="s">
        <v>108</v>
      </c>
      <c r="B99" s="6">
        <v>17.752400000000002</v>
      </c>
      <c r="C99" s="6">
        <v>17.908899999999999</v>
      </c>
      <c r="D99" s="6">
        <v>0.34757900000000003</v>
      </c>
      <c r="E99" s="6">
        <v>0.345194</v>
      </c>
      <c r="F99" s="6">
        <v>0.162138</v>
      </c>
      <c r="G99" s="6">
        <v>0.173737</v>
      </c>
      <c r="H99" s="6">
        <v>9.2103699999999997E-2</v>
      </c>
      <c r="I99" s="6">
        <v>8.7447300000000006E-2</v>
      </c>
      <c r="J99" s="6">
        <v>8.7414599999999995E-2</v>
      </c>
      <c r="K99" s="6">
        <v>9.1527200000000003E-2</v>
      </c>
      <c r="L99" s="6">
        <v>8.7399699999999997E-2</v>
      </c>
      <c r="M99" s="6">
        <v>8.7044499999999997E-2</v>
      </c>
      <c r="N99" s="6">
        <v>8.7166800000000003E-2</v>
      </c>
      <c r="O99" s="6">
        <v>8.6656700000000003E-2</v>
      </c>
      <c r="P99" s="6">
        <v>8.8629299999999994E-2</v>
      </c>
      <c r="Q99" s="6">
        <v>8.8063000000000002E-2</v>
      </c>
      <c r="R99" s="6">
        <v>8.7818800000000002E-2</v>
      </c>
      <c r="S99" s="6">
        <v>8.7644899999999998E-2</v>
      </c>
      <c r="T99" s="6">
        <v>0.11319</v>
      </c>
      <c r="U99" s="6">
        <v>9.8401000000000002E-2</v>
      </c>
    </row>
    <row r="100" spans="1:21" s="2" customFormat="1" x14ac:dyDescent="0.25">
      <c r="A100" s="2" t="s">
        <v>128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8.5239200000000004</v>
      </c>
      <c r="P100" s="6"/>
      <c r="Q100" s="6"/>
      <c r="R100" s="6"/>
      <c r="S100" s="6"/>
      <c r="T100" s="6">
        <v>24.686399999999999</v>
      </c>
      <c r="U100" s="6">
        <v>17.899100000000001</v>
      </c>
    </row>
    <row r="101" spans="1:21" x14ac:dyDescent="0.25">
      <c r="A101" t="s">
        <v>109</v>
      </c>
      <c r="B101" s="6">
        <v>13.7468</v>
      </c>
      <c r="C101" s="6">
        <v>13.6669</v>
      </c>
      <c r="D101" s="6">
        <v>13.776199999999999</v>
      </c>
      <c r="E101" s="6">
        <v>13.0085</v>
      </c>
      <c r="F101" s="6">
        <v>10.670500000000001</v>
      </c>
      <c r="G101" s="6">
        <v>10.614100000000001</v>
      </c>
      <c r="H101" s="6">
        <v>12.885199999999999</v>
      </c>
      <c r="I101" s="6">
        <v>8.8249499999999994</v>
      </c>
      <c r="J101" s="6">
        <v>9.6768000000000001</v>
      </c>
      <c r="K101" s="6">
        <v>12.8972</v>
      </c>
      <c r="L101" s="6">
        <v>11.5947</v>
      </c>
      <c r="M101" s="6">
        <v>13.685600000000001</v>
      </c>
      <c r="N101" s="6">
        <v>17.9328</v>
      </c>
      <c r="O101" s="6">
        <v>15.512499999999999</v>
      </c>
      <c r="P101" s="6">
        <v>18.473500000000001</v>
      </c>
      <c r="Q101" s="6">
        <v>17.421299999999999</v>
      </c>
      <c r="R101" s="6">
        <v>17.401199999999999</v>
      </c>
      <c r="S101" s="6">
        <v>17.470300000000002</v>
      </c>
      <c r="T101" s="6">
        <v>10.7438</v>
      </c>
      <c r="U101" s="6">
        <v>12.2402</v>
      </c>
    </row>
    <row r="102" spans="1:21" x14ac:dyDescent="0.25">
      <c r="A102" t="s">
        <v>110</v>
      </c>
      <c r="B102" s="6">
        <v>1.2337300000000001E-2</v>
      </c>
      <c r="C102" s="6">
        <v>1.21146E-2</v>
      </c>
      <c r="D102" s="6">
        <v>1.20459E-2</v>
      </c>
      <c r="E102" s="6">
        <v>1.21943E-2</v>
      </c>
      <c r="F102" s="6">
        <v>1.26172E-2</v>
      </c>
      <c r="G102" s="6">
        <v>1.2609E-2</v>
      </c>
      <c r="H102" s="6">
        <v>1.1397300000000001E-2</v>
      </c>
      <c r="I102" s="6">
        <v>1.13174E-2</v>
      </c>
      <c r="J102" s="6">
        <v>1.13306E-2</v>
      </c>
      <c r="K102" s="6">
        <v>1.14549E-2</v>
      </c>
      <c r="L102" s="6">
        <v>1.12193E-2</v>
      </c>
      <c r="M102" s="6">
        <v>1.14181E-2</v>
      </c>
      <c r="N102" s="6">
        <v>1.11555E-2</v>
      </c>
      <c r="O102" s="6">
        <v>1.28626E-2</v>
      </c>
      <c r="P102" s="6">
        <v>1.1105200000000001E-2</v>
      </c>
      <c r="Q102" s="6">
        <v>1.11459E-2</v>
      </c>
      <c r="R102" s="6">
        <v>1.1147199999999999E-2</v>
      </c>
      <c r="S102" s="6">
        <v>1.11444E-2</v>
      </c>
      <c r="T102" s="6">
        <v>1.9069099999999999E-2</v>
      </c>
      <c r="U102" s="6">
        <v>1.3353800000000001E-2</v>
      </c>
    </row>
    <row r="103" spans="1:21" x14ac:dyDescent="0.25">
      <c r="A103" t="s">
        <v>111</v>
      </c>
      <c r="B103" s="6">
        <v>13.544600000000001</v>
      </c>
      <c r="C103" s="6">
        <v>13.5571</v>
      </c>
      <c r="D103" s="6">
        <v>0.96050800000000003</v>
      </c>
      <c r="E103" s="6">
        <v>0.965557</v>
      </c>
      <c r="F103" s="6">
        <v>0.94601199999999996</v>
      </c>
      <c r="G103" s="6">
        <v>0.94805700000000004</v>
      </c>
      <c r="H103" s="6">
        <v>0.97194499999999995</v>
      </c>
      <c r="I103" s="6">
        <v>0.97282000000000002</v>
      </c>
      <c r="J103" s="6">
        <v>0.97441599999999995</v>
      </c>
      <c r="K103" s="6">
        <v>0.96995699999999996</v>
      </c>
      <c r="L103" s="6">
        <v>0.98701700000000003</v>
      </c>
      <c r="M103" s="6">
        <v>0.98378900000000002</v>
      </c>
      <c r="N103" s="6">
        <v>1.05331</v>
      </c>
      <c r="O103" s="6">
        <v>1.0427599999999999</v>
      </c>
      <c r="P103" s="6">
        <v>1.0449200000000001</v>
      </c>
      <c r="Q103" s="6">
        <v>1.0479799999999999</v>
      </c>
      <c r="R103" s="6">
        <v>1.04898</v>
      </c>
      <c r="S103" s="6">
        <v>1.0498099999999999</v>
      </c>
      <c r="T103" s="6">
        <v>1.04392</v>
      </c>
      <c r="U103" s="6">
        <v>1.01318</v>
      </c>
    </row>
    <row r="104" spans="1:21" x14ac:dyDescent="0.25">
      <c r="A104" t="s">
        <v>112</v>
      </c>
      <c r="B104" s="6">
        <v>16.135999999999999</v>
      </c>
      <c r="C104" s="6">
        <v>16.302</v>
      </c>
      <c r="D104" s="6">
        <v>0.86874200000000001</v>
      </c>
      <c r="E104" s="6">
        <v>0.86836599999999997</v>
      </c>
      <c r="F104" s="6">
        <v>0.89134800000000003</v>
      </c>
      <c r="G104" s="6">
        <v>0.89276599999999995</v>
      </c>
      <c r="H104" s="6">
        <v>0.87339599999999995</v>
      </c>
      <c r="I104" s="6">
        <v>0.810886</v>
      </c>
      <c r="J104" s="6">
        <v>0.82156499999999999</v>
      </c>
      <c r="K104" s="6">
        <v>0.87430600000000003</v>
      </c>
      <c r="L104" s="6">
        <v>0.77951000000000004</v>
      </c>
      <c r="M104" s="6">
        <v>0.86307800000000001</v>
      </c>
      <c r="N104" s="6">
        <v>0.86284499999999997</v>
      </c>
      <c r="O104" s="6">
        <v>0.86182000000000003</v>
      </c>
      <c r="P104" s="6">
        <v>0.85376200000000002</v>
      </c>
      <c r="Q104" s="6">
        <v>0.85614500000000004</v>
      </c>
      <c r="R104" s="6">
        <v>0.85737099999999999</v>
      </c>
      <c r="S104" s="6">
        <v>0.85848100000000005</v>
      </c>
      <c r="T104" s="6">
        <v>0.83341799999999999</v>
      </c>
      <c r="U104" s="6">
        <v>0.90322199999999997</v>
      </c>
    </row>
    <row r="105" spans="1:21" x14ac:dyDescent="0.25">
      <c r="A105" t="s">
        <v>93</v>
      </c>
      <c r="B105" s="5">
        <v>4108.4799999999996</v>
      </c>
      <c r="C105" s="5">
        <v>-54.386000000000003</v>
      </c>
      <c r="D105" s="5">
        <v>-118.783</v>
      </c>
      <c r="E105" s="5">
        <v>-86.088099999999997</v>
      </c>
      <c r="F105" s="5">
        <v>-175.30099999999999</v>
      </c>
      <c r="G105" s="5">
        <v>-175.53200000000001</v>
      </c>
      <c r="H105" s="5">
        <v>-199.49299999999999</v>
      </c>
      <c r="I105" s="5">
        <v>-206.608</v>
      </c>
      <c r="J105" s="5">
        <v>-207.95699999999999</v>
      </c>
      <c r="K105" s="5">
        <v>-198.49299999999999</v>
      </c>
      <c r="L105" s="5">
        <v>-155.024</v>
      </c>
      <c r="M105" s="5">
        <v>-205.161</v>
      </c>
      <c r="N105" s="5">
        <v>-161.357</v>
      </c>
      <c r="O105" s="5">
        <v>-160.828</v>
      </c>
      <c r="P105" s="5">
        <v>-166.18199999999999</v>
      </c>
      <c r="Q105" s="5">
        <v>-166.012</v>
      </c>
      <c r="R105" s="5">
        <v>-165.398</v>
      </c>
      <c r="S105" s="5">
        <v>-164.81100000000001</v>
      </c>
      <c r="T105" s="5">
        <v>-143.88999999999999</v>
      </c>
      <c r="U105" s="5">
        <v>-193.429</v>
      </c>
    </row>
    <row r="106" spans="1:21" x14ac:dyDescent="0.25">
      <c r="A106" t="s">
        <v>113</v>
      </c>
      <c r="B106">
        <v>126</v>
      </c>
      <c r="C106">
        <v>126</v>
      </c>
      <c r="D106">
        <v>126</v>
      </c>
      <c r="E106">
        <v>128</v>
      </c>
      <c r="F106">
        <v>129</v>
      </c>
      <c r="G106">
        <v>130</v>
      </c>
      <c r="H106">
        <v>132</v>
      </c>
      <c r="I106">
        <v>131</v>
      </c>
      <c r="J106">
        <v>133</v>
      </c>
      <c r="K106">
        <v>131</v>
      </c>
      <c r="L106" s="2">
        <v>129</v>
      </c>
      <c r="M106">
        <v>133</v>
      </c>
      <c r="N106">
        <v>132</v>
      </c>
      <c r="O106">
        <v>167</v>
      </c>
      <c r="P106">
        <v>132</v>
      </c>
      <c r="Q106">
        <v>132</v>
      </c>
      <c r="R106">
        <v>132</v>
      </c>
      <c r="S106">
        <v>132</v>
      </c>
      <c r="T106">
        <v>169</v>
      </c>
      <c r="U106">
        <v>170</v>
      </c>
    </row>
    <row r="108" spans="1:21" x14ac:dyDescent="0.25">
      <c r="A108" t="s">
        <v>114</v>
      </c>
      <c r="B108">
        <v>8.1460000000000008</v>
      </c>
      <c r="C108">
        <v>8.0809999999999995</v>
      </c>
      <c r="D108">
        <v>8.0690000000000008</v>
      </c>
      <c r="E108">
        <v>8.1850000000000005</v>
      </c>
      <c r="F108">
        <v>8.4570000000000007</v>
      </c>
      <c r="G108">
        <v>8.4019999999999992</v>
      </c>
      <c r="H108">
        <v>7.7430000000000003</v>
      </c>
      <c r="I108">
        <v>8.1379999999999999</v>
      </c>
      <c r="J108">
        <v>7.9969999999999999</v>
      </c>
      <c r="K108">
        <v>8.0235000000000003</v>
      </c>
      <c r="L108">
        <v>8.2880000000000003</v>
      </c>
      <c r="M108">
        <v>7.8630000000000004</v>
      </c>
      <c r="N108">
        <v>7.62</v>
      </c>
      <c r="O108">
        <v>7.9249999999999998</v>
      </c>
      <c r="P108">
        <v>7.343</v>
      </c>
      <c r="Q108">
        <v>7.4969999999999999</v>
      </c>
      <c r="R108">
        <v>7.5270000000000001</v>
      </c>
      <c r="S108">
        <v>7.5430000000000001</v>
      </c>
      <c r="T108">
        <v>7.9420000000000002</v>
      </c>
      <c r="U108">
        <v>9.2089999999999996</v>
      </c>
    </row>
    <row r="109" spans="1:21" x14ac:dyDescent="0.25">
      <c r="A109" t="s">
        <v>115</v>
      </c>
      <c r="B109">
        <v>5.1390000000000002</v>
      </c>
      <c r="C109">
        <v>5.1319999999999997</v>
      </c>
      <c r="D109">
        <v>5.117</v>
      </c>
      <c r="E109">
        <v>5.3959999999999999</v>
      </c>
      <c r="F109">
        <v>11.131</v>
      </c>
      <c r="G109">
        <v>11.086</v>
      </c>
      <c r="H109">
        <v>6.7750000000000004</v>
      </c>
      <c r="I109">
        <v>7.9009999999999998</v>
      </c>
      <c r="J109">
        <v>7.4089999999999998</v>
      </c>
      <c r="K109">
        <v>7.0010000000000003</v>
      </c>
      <c r="L109">
        <v>5.6040000000000001</v>
      </c>
      <c r="M109">
        <v>6.3490000000000002</v>
      </c>
      <c r="N109">
        <v>3.9220000000000002</v>
      </c>
      <c r="O109">
        <v>4.0910000000000002</v>
      </c>
      <c r="P109">
        <v>3.5640000000000001</v>
      </c>
      <c r="Q109">
        <v>3.9319999999999999</v>
      </c>
      <c r="R109">
        <v>3.968</v>
      </c>
      <c r="S109">
        <v>3.9660000000000002</v>
      </c>
      <c r="T109">
        <v>5.0010000000000003</v>
      </c>
      <c r="U109">
        <v>12.164</v>
      </c>
    </row>
    <row r="110" spans="1:21" x14ac:dyDescent="0.25">
      <c r="A110" t="s">
        <v>116</v>
      </c>
      <c r="B110">
        <v>0.53200000000000003</v>
      </c>
      <c r="C110">
        <v>0.55800000000000005</v>
      </c>
      <c r="D110">
        <v>0.55400000000000005</v>
      </c>
      <c r="E110">
        <v>0.61699999999999999</v>
      </c>
      <c r="F110">
        <v>1.986</v>
      </c>
      <c r="G110">
        <v>1.986</v>
      </c>
      <c r="H110">
        <v>1.0940000000000001</v>
      </c>
      <c r="I110">
        <v>1.1819999999999999</v>
      </c>
      <c r="J110">
        <v>1.0980000000000001</v>
      </c>
      <c r="K110">
        <v>1.103</v>
      </c>
      <c r="L110">
        <v>0.53</v>
      </c>
      <c r="M110">
        <v>0.92900000000000005</v>
      </c>
      <c r="N110">
        <v>0.34399999999999997</v>
      </c>
      <c r="O110">
        <v>0.35699999999999998</v>
      </c>
      <c r="P110">
        <v>0.28899999999999998</v>
      </c>
      <c r="Q110">
        <v>0.35199999999999998</v>
      </c>
      <c r="R110">
        <v>0.35699999999999998</v>
      </c>
      <c r="S110">
        <v>0.35599999999999998</v>
      </c>
      <c r="T110">
        <v>0.55900000000000005</v>
      </c>
      <c r="U110">
        <v>2.1419999999999999</v>
      </c>
    </row>
    <row r="111" spans="1:21" x14ac:dyDescent="0.25">
      <c r="A111" t="s">
        <v>117</v>
      </c>
      <c r="B111">
        <v>0.106</v>
      </c>
      <c r="C111">
        <v>0.107</v>
      </c>
      <c r="D111">
        <v>0.107</v>
      </c>
      <c r="E111">
        <v>0.112</v>
      </c>
      <c r="F111">
        <v>0.18</v>
      </c>
      <c r="G111">
        <v>0.18</v>
      </c>
      <c r="H111">
        <v>0.155</v>
      </c>
      <c r="I111">
        <v>0.17399999999999999</v>
      </c>
      <c r="J111">
        <v>0.16500000000000001</v>
      </c>
      <c r="K111">
        <v>0.155</v>
      </c>
      <c r="L111">
        <v>0.115</v>
      </c>
      <c r="M111">
        <v>0.14099999999999999</v>
      </c>
      <c r="N111">
        <v>8.3000000000000004E-2</v>
      </c>
      <c r="O111">
        <v>8.3000000000000004E-2</v>
      </c>
      <c r="P111">
        <v>7.6999999999999999E-2</v>
      </c>
      <c r="Q111">
        <v>8.5000000000000006E-2</v>
      </c>
      <c r="R111">
        <v>8.5000000000000006E-2</v>
      </c>
      <c r="S111">
        <v>8.5000000000000006E-2</v>
      </c>
      <c r="T111">
        <v>0.106</v>
      </c>
      <c r="U111">
        <v>0.18</v>
      </c>
    </row>
    <row r="114" spans="1:14" x14ac:dyDescent="0.25">
      <c r="A114" t="s">
        <v>119</v>
      </c>
    </row>
    <row r="115" spans="1:14" x14ac:dyDescent="0.25">
      <c r="A115" t="s">
        <v>101</v>
      </c>
      <c r="B115" s="1" t="s">
        <v>129</v>
      </c>
      <c r="C115" s="1" t="s">
        <v>98</v>
      </c>
      <c r="D115" s="1" t="s">
        <v>130</v>
      </c>
      <c r="E115" s="1" t="s">
        <v>131</v>
      </c>
      <c r="F115" s="1" t="s">
        <v>132</v>
      </c>
      <c r="G115" s="1" t="s">
        <v>133</v>
      </c>
      <c r="H115" s="1" t="s">
        <v>137</v>
      </c>
      <c r="I115" s="1" t="s">
        <v>134</v>
      </c>
      <c r="J115" s="1" t="s">
        <v>135</v>
      </c>
      <c r="K115" s="1" t="s">
        <v>138</v>
      </c>
      <c r="L115" s="1" t="s">
        <v>136</v>
      </c>
      <c r="M115" s="1" t="s">
        <v>147</v>
      </c>
      <c r="N115" s="1" t="s">
        <v>142</v>
      </c>
    </row>
    <row r="116" spans="1:14" x14ac:dyDescent="0.25">
      <c r="A116" t="s">
        <v>80</v>
      </c>
      <c r="B116" s="6">
        <f>F90-E90</f>
        <v>-0.17559599999999992</v>
      </c>
      <c r="C116" s="6">
        <f t="shared" ref="C116:E116" si="7">G90-F90</f>
        <v>7.699999999999374E-5</v>
      </c>
      <c r="D116" s="6">
        <f t="shared" si="7"/>
        <v>-4.7162000000000037E-2</v>
      </c>
      <c r="E116" s="6">
        <f t="shared" si="7"/>
        <v>1.3160000000000394E-3</v>
      </c>
      <c r="F116" s="6">
        <f>J90-H90</f>
        <v>3.1730000000000369E-3</v>
      </c>
      <c r="G116" s="6">
        <f>K90-H90</f>
        <v>4.9480000000000079E-3</v>
      </c>
      <c r="H116" s="6">
        <f>L90-I90</f>
        <v>1.9042999999999977E-2</v>
      </c>
      <c r="I116" s="6">
        <f>M90-K90</f>
        <v>5.0209999999999977E-3</v>
      </c>
      <c r="J116" s="6">
        <f>N90-M90</f>
        <v>1.9998000000000016E-2</v>
      </c>
      <c r="K116" s="6">
        <f>N90-K90</f>
        <v>2.5019000000000013E-2</v>
      </c>
      <c r="L116" s="6">
        <f>L90-N90</f>
        <v>-9.6080000000000054E-3</v>
      </c>
      <c r="M116" s="6">
        <f>O90-N90</f>
        <v>1.3050999999999979E-2</v>
      </c>
      <c r="N116" s="6">
        <f>T90-U90</f>
        <v>-0.18668899999999999</v>
      </c>
    </row>
    <row r="117" spans="1:14" x14ac:dyDescent="0.25">
      <c r="A117" t="s">
        <v>102</v>
      </c>
      <c r="B117" s="6">
        <f t="shared" ref="B117:B132" si="8">F91-E91</f>
        <v>-1.380900000000004</v>
      </c>
      <c r="C117" s="6">
        <f t="shared" ref="C117:C132" si="9">G91-F91</f>
        <v>-9.2299999999994498E-2</v>
      </c>
      <c r="D117" s="6">
        <f t="shared" ref="D117:D132" si="10">H91-G91</f>
        <v>-11.061200000000003</v>
      </c>
      <c r="E117" s="6">
        <f t="shared" ref="E117:E132" si="11">I91-H91</f>
        <v>-1.0999999999999233E-2</v>
      </c>
      <c r="F117" s="6">
        <f t="shared" ref="F117:F132" si="12">J91-H91</f>
        <v>-0.20169999999999888</v>
      </c>
      <c r="G117" s="6">
        <f t="shared" ref="G117:G132" si="13">K91-H91</f>
        <v>0.34469999999999956</v>
      </c>
      <c r="H117" s="6">
        <f t="shared" ref="H117:H131" si="14">L91-I91</f>
        <v>5.8775999999999975</v>
      </c>
      <c r="I117" s="6">
        <f t="shared" ref="I117:I132" si="15">M91-K91</f>
        <v>-0.84860000000000113</v>
      </c>
      <c r="J117" s="6">
        <f t="shared" ref="J117:J132" si="16">N91-M91</f>
        <v>4.7987000000000002</v>
      </c>
      <c r="K117" s="6">
        <f t="shared" ref="K117:K132" si="17">N91-K91</f>
        <v>3.9500999999999991</v>
      </c>
      <c r="L117" s="6">
        <f t="shared" ref="L117:L132" si="18">L91-N91</f>
        <v>1.5717999999999996</v>
      </c>
      <c r="M117" s="6">
        <f t="shared" ref="M117:M132" si="19">O91-N91</f>
        <v>-4.3829999999999991</v>
      </c>
      <c r="N117" s="6">
        <f t="shared" ref="N117:N132" si="20">T91-U91</f>
        <v>11.604799999999997</v>
      </c>
    </row>
    <row r="118" spans="1:14" x14ac:dyDescent="0.25">
      <c r="A118" t="s">
        <v>103</v>
      </c>
      <c r="B118" s="6">
        <f t="shared" si="8"/>
        <v>-65.814000000000007</v>
      </c>
      <c r="C118" s="6">
        <f t="shared" si="9"/>
        <v>-4.429999999999934E-3</v>
      </c>
      <c r="D118" s="6">
        <f t="shared" si="10"/>
        <v>-1.705192</v>
      </c>
      <c r="E118" s="6">
        <f t="shared" si="11"/>
        <v>-0.17646699999999998</v>
      </c>
      <c r="F118" s="6">
        <f t="shared" si="12"/>
        <v>-0.25671099999999997</v>
      </c>
      <c r="G118" s="6">
        <f t="shared" si="13"/>
        <v>4.5846999999999971E-2</v>
      </c>
      <c r="H118" s="6">
        <f t="shared" si="14"/>
        <v>38.032789000000001</v>
      </c>
      <c r="I118" s="6">
        <f t="shared" si="15"/>
        <v>-0.47879100000000002</v>
      </c>
      <c r="J118" s="6">
        <f t="shared" si="16"/>
        <v>31.398966000000001</v>
      </c>
      <c r="K118" s="6">
        <f t="shared" si="17"/>
        <v>30.920175</v>
      </c>
      <c r="L118" s="6">
        <f t="shared" si="18"/>
        <v>6.8902999999999999</v>
      </c>
      <c r="M118" s="6">
        <f t="shared" si="19"/>
        <v>2.5521999999999956</v>
      </c>
      <c r="N118" s="6">
        <f t="shared" si="20"/>
        <v>31.258681000000003</v>
      </c>
    </row>
    <row r="119" spans="1:14" x14ac:dyDescent="0.25">
      <c r="A119" t="s">
        <v>104</v>
      </c>
      <c r="B119" s="6">
        <f t="shared" si="8"/>
        <v>-16.480000000000018</v>
      </c>
      <c r="C119" s="6">
        <f t="shared" si="9"/>
        <v>0.14799999999999613</v>
      </c>
      <c r="D119" s="6">
        <f t="shared" si="10"/>
        <v>-15.724999999999994</v>
      </c>
      <c r="E119" s="6">
        <f t="shared" si="11"/>
        <v>-0.68799999999998818</v>
      </c>
      <c r="F119" s="6">
        <f t="shared" si="12"/>
        <v>-1.9839999999999804</v>
      </c>
      <c r="G119" s="6">
        <f t="shared" si="13"/>
        <v>-0.15999999999999659</v>
      </c>
      <c r="H119" s="6">
        <f t="shared" si="14"/>
        <v>2.6219999999999857</v>
      </c>
      <c r="I119" s="6">
        <f t="shared" si="15"/>
        <v>-1.0260000000000105</v>
      </c>
      <c r="J119" s="6">
        <f t="shared" si="16"/>
        <v>1.5870000000000175</v>
      </c>
      <c r="K119" s="6">
        <f t="shared" si="17"/>
        <v>0.56100000000000705</v>
      </c>
      <c r="L119" s="6">
        <f t="shared" si="18"/>
        <v>1.532999999999987</v>
      </c>
      <c r="M119" s="6">
        <f t="shared" si="19"/>
        <v>-2.8629999999999995</v>
      </c>
      <c r="N119" s="6">
        <f t="shared" si="20"/>
        <v>-6.9250000000000114</v>
      </c>
    </row>
    <row r="120" spans="1:14" x14ac:dyDescent="0.25">
      <c r="A120" t="s">
        <v>105</v>
      </c>
      <c r="B120" s="6">
        <f t="shared" si="8"/>
        <v>-2.5568999999999988</v>
      </c>
      <c r="C120" s="6">
        <f t="shared" si="9"/>
        <v>-9.6900000000005093E-2</v>
      </c>
      <c r="D120" s="6">
        <f t="shared" si="10"/>
        <v>3.0760000000000005</v>
      </c>
      <c r="E120" s="6">
        <f t="shared" si="11"/>
        <v>-0.46940000000000026</v>
      </c>
      <c r="F120" s="6">
        <f t="shared" si="12"/>
        <v>-1.408299999999997</v>
      </c>
      <c r="G120" s="6">
        <f t="shared" si="13"/>
        <v>0.1898000000000053</v>
      </c>
      <c r="H120" s="6">
        <f t="shared" si="14"/>
        <v>1.3501000000000047</v>
      </c>
      <c r="I120" s="6">
        <f t="shared" si="15"/>
        <v>-4.026600000000002</v>
      </c>
      <c r="J120" s="6">
        <f t="shared" si="16"/>
        <v>1.4654999999999987</v>
      </c>
      <c r="K120" s="6">
        <f t="shared" si="17"/>
        <v>-2.5611000000000033</v>
      </c>
      <c r="L120" s="6">
        <f t="shared" si="18"/>
        <v>3.2520000000000024</v>
      </c>
      <c r="M120" s="6">
        <f t="shared" si="19"/>
        <v>-0.78179999999999694</v>
      </c>
      <c r="N120" s="6">
        <f t="shared" si="20"/>
        <v>11.536100000000001</v>
      </c>
    </row>
    <row r="121" spans="1:14" x14ac:dyDescent="0.25">
      <c r="A121" t="s">
        <v>106</v>
      </c>
      <c r="B121" s="6">
        <f t="shared" si="8"/>
        <v>-0.36200000000000188</v>
      </c>
      <c r="C121" s="6">
        <f t="shared" si="9"/>
        <v>-3.7899999999993383E-2</v>
      </c>
      <c r="D121" s="6">
        <f t="shared" si="10"/>
        <v>0.31989999999999696</v>
      </c>
      <c r="E121" s="6">
        <f t="shared" si="11"/>
        <v>-0.83440000000000225</v>
      </c>
      <c r="F121" s="6">
        <f t="shared" si="12"/>
        <v>-0.73170000000000357</v>
      </c>
      <c r="G121" s="6">
        <f t="shared" si="13"/>
        <v>6.2300000000000466E-2</v>
      </c>
      <c r="H121" s="6">
        <f t="shared" si="14"/>
        <v>0.24200000000000443</v>
      </c>
      <c r="I121" s="6">
        <f t="shared" si="15"/>
        <v>-0.28929999999999723</v>
      </c>
      <c r="J121" s="6">
        <f t="shared" si="16"/>
        <v>0.13709999999999667</v>
      </c>
      <c r="K121" s="6">
        <f t="shared" si="17"/>
        <v>-0.15220000000000056</v>
      </c>
      <c r="L121" s="6">
        <f t="shared" si="18"/>
        <v>-0.50249999999999773</v>
      </c>
      <c r="M121" s="6">
        <f t="shared" si="19"/>
        <v>-0.30530000000000257</v>
      </c>
      <c r="N121" s="6">
        <f t="shared" si="20"/>
        <v>3.5222000000000051</v>
      </c>
    </row>
    <row r="122" spans="1:14" x14ac:dyDescent="0.25">
      <c r="A122" t="s">
        <v>126</v>
      </c>
      <c r="B122" s="6">
        <f t="shared" si="8"/>
        <v>6.2000000000001165E-2</v>
      </c>
      <c r="C122" s="6">
        <f t="shared" si="9"/>
        <v>-0.10559999999999903</v>
      </c>
      <c r="D122" s="6">
        <f t="shared" si="10"/>
        <v>-1.0826999999999991</v>
      </c>
      <c r="E122" s="6">
        <f t="shared" si="11"/>
        <v>-0.82950000000000301</v>
      </c>
      <c r="F122" s="6">
        <f t="shared" si="12"/>
        <v>-0.6504000000000012</v>
      </c>
      <c r="G122" s="6">
        <f t="shared" si="13"/>
        <v>0.50049999999999883</v>
      </c>
      <c r="H122" s="6">
        <f t="shared" si="14"/>
        <v>0.64949999999999974</v>
      </c>
      <c r="I122" s="6">
        <f t="shared" si="15"/>
        <v>-0.81310000000000215</v>
      </c>
      <c r="J122" s="6">
        <f t="shared" si="16"/>
        <v>3.6100000000001131E-2</v>
      </c>
      <c r="K122" s="6">
        <f t="shared" si="17"/>
        <v>-0.77700000000000102</v>
      </c>
      <c r="L122" s="6">
        <f t="shared" si="18"/>
        <v>9.649999999999892E-2</v>
      </c>
      <c r="M122" s="6">
        <f t="shared" si="19"/>
        <v>0.22470000000000212</v>
      </c>
      <c r="N122" s="6">
        <f t="shared" si="20"/>
        <v>-6.5428999999999995</v>
      </c>
    </row>
    <row r="123" spans="1:14" x14ac:dyDescent="0.25">
      <c r="A123" t="s">
        <v>127</v>
      </c>
      <c r="B123" s="6">
        <f t="shared" si="8"/>
        <v>1.4973000000000014E-2</v>
      </c>
      <c r="C123" s="6">
        <f t="shared" si="9"/>
        <v>-8.799999999999919E-4</v>
      </c>
      <c r="D123" s="6">
        <f t="shared" si="10"/>
        <v>6.7529000000000061E-2</v>
      </c>
      <c r="E123" s="6">
        <f t="shared" si="11"/>
        <v>1.9696999999999965E-2</v>
      </c>
      <c r="F123" s="6">
        <f t="shared" si="12"/>
        <v>2.7503999999999973E-2</v>
      </c>
      <c r="G123" s="6">
        <f t="shared" si="13"/>
        <v>2.4489999999999235E-3</v>
      </c>
      <c r="H123" s="6">
        <f t="shared" si="14"/>
        <v>3.605400000000003E-2</v>
      </c>
      <c r="I123" s="6">
        <f t="shared" si="15"/>
        <v>2.1187000000000067E-2</v>
      </c>
      <c r="J123" s="6">
        <f t="shared" si="16"/>
        <v>3.9551000000000003E-2</v>
      </c>
      <c r="K123" s="6">
        <f t="shared" si="17"/>
        <v>6.073800000000007E-2</v>
      </c>
      <c r="L123" s="6">
        <f t="shared" si="18"/>
        <v>-7.4359999999999982E-3</v>
      </c>
      <c r="M123" s="6">
        <f t="shared" si="19"/>
        <v>-2.0176000000000083E-2</v>
      </c>
      <c r="N123" s="6">
        <f t="shared" si="20"/>
        <v>-5.2609999999999602E-3</v>
      </c>
    </row>
    <row r="124" spans="1:14" x14ac:dyDescent="0.25">
      <c r="A124" t="s">
        <v>107</v>
      </c>
      <c r="B124" s="6">
        <f t="shared" si="8"/>
        <v>-3.8950000000000096E-3</v>
      </c>
      <c r="C124" s="6">
        <f t="shared" si="9"/>
        <v>1.9100000000002448E-4</v>
      </c>
      <c r="D124" s="6">
        <f t="shared" si="10"/>
        <v>4.035999999999984E-3</v>
      </c>
      <c r="E124" s="6">
        <f t="shared" si="11"/>
        <v>-2.0499999999998297E-4</v>
      </c>
      <c r="F124" s="6">
        <f t="shared" si="12"/>
        <v>2.1100000000001673E-4</v>
      </c>
      <c r="G124" s="6">
        <f t="shared" si="13"/>
        <v>-2.3399999999998422E-4</v>
      </c>
      <c r="H124" s="6">
        <f t="shared" si="14"/>
        <v>2.5459999999999927E-3</v>
      </c>
      <c r="I124" s="6">
        <f t="shared" si="15"/>
        <v>1.805000000000001E-3</v>
      </c>
      <c r="J124" s="6">
        <f t="shared" si="16"/>
        <v>4.9499999999999822E-3</v>
      </c>
      <c r="K124" s="6">
        <f t="shared" si="17"/>
        <v>6.7549999999999832E-3</v>
      </c>
      <c r="L124" s="6">
        <f t="shared" si="18"/>
        <v>-4.1799999999999893E-3</v>
      </c>
      <c r="M124" s="6">
        <f t="shared" si="19"/>
        <v>-1.4579999999999871E-3</v>
      </c>
      <c r="N124" s="6">
        <f t="shared" si="20"/>
        <v>5.0010000000000054E-3</v>
      </c>
    </row>
    <row r="125" spans="1:14" x14ac:dyDescent="0.25">
      <c r="A125" t="s">
        <v>108</v>
      </c>
      <c r="B125" s="6">
        <f t="shared" si="8"/>
        <v>-0.183056</v>
      </c>
      <c r="C125" s="6">
        <f t="shared" si="9"/>
        <v>1.1598999999999998E-2</v>
      </c>
      <c r="D125" s="6">
        <f t="shared" si="10"/>
        <v>-8.1633300000000006E-2</v>
      </c>
      <c r="E125" s="6">
        <f t="shared" si="11"/>
        <v>-4.6563999999999911E-3</v>
      </c>
      <c r="F125" s="6">
        <f t="shared" si="12"/>
        <v>-4.6891000000000016E-3</v>
      </c>
      <c r="G125" s="6">
        <f t="shared" si="13"/>
        <v>-5.7649999999999368E-4</v>
      </c>
      <c r="H125" s="6">
        <f t="shared" si="14"/>
        <v>-4.7600000000008746E-5</v>
      </c>
      <c r="I125" s="6">
        <f t="shared" si="15"/>
        <v>-4.4827000000000061E-3</v>
      </c>
      <c r="J125" s="6">
        <f t="shared" si="16"/>
        <v>1.2230000000000574E-4</v>
      </c>
      <c r="K125" s="6">
        <f t="shared" si="17"/>
        <v>-4.3604000000000004E-3</v>
      </c>
      <c r="L125" s="6">
        <f t="shared" si="18"/>
        <v>2.3289999999999422E-4</v>
      </c>
      <c r="M125" s="6">
        <f t="shared" si="19"/>
        <v>-5.1009999999999944E-4</v>
      </c>
      <c r="N125" s="6">
        <f t="shared" si="20"/>
        <v>1.4788999999999997E-2</v>
      </c>
    </row>
    <row r="126" spans="1:14" x14ac:dyDescent="0.25">
      <c r="A126" t="s">
        <v>128</v>
      </c>
      <c r="B126" s="6">
        <f t="shared" si="8"/>
        <v>0</v>
      </c>
      <c r="C126" s="6">
        <f t="shared" si="9"/>
        <v>0</v>
      </c>
      <c r="D126" s="6">
        <f t="shared" si="10"/>
        <v>0</v>
      </c>
      <c r="E126" s="6">
        <f t="shared" si="11"/>
        <v>0</v>
      </c>
      <c r="F126" s="6">
        <f t="shared" si="12"/>
        <v>0</v>
      </c>
      <c r="G126" s="6">
        <f t="shared" si="13"/>
        <v>0</v>
      </c>
      <c r="H126" s="6">
        <f t="shared" si="14"/>
        <v>0</v>
      </c>
      <c r="I126" s="6">
        <f t="shared" si="15"/>
        <v>0</v>
      </c>
      <c r="J126" s="6">
        <f t="shared" si="16"/>
        <v>0</v>
      </c>
      <c r="K126" s="6">
        <f t="shared" si="17"/>
        <v>0</v>
      </c>
      <c r="L126" s="6">
        <f t="shared" si="18"/>
        <v>0</v>
      </c>
      <c r="M126" s="6">
        <f t="shared" si="19"/>
        <v>8.5239200000000004</v>
      </c>
      <c r="N126" s="6">
        <f t="shared" si="20"/>
        <v>6.7872999999999983</v>
      </c>
    </row>
    <row r="127" spans="1:14" x14ac:dyDescent="0.25">
      <c r="A127" t="s">
        <v>109</v>
      </c>
      <c r="B127" s="6">
        <f t="shared" si="8"/>
        <v>-2.3379999999999992</v>
      </c>
      <c r="C127" s="6">
        <f t="shared" si="9"/>
        <v>-5.6400000000000006E-2</v>
      </c>
      <c r="D127" s="6">
        <f t="shared" si="10"/>
        <v>2.2710999999999988</v>
      </c>
      <c r="E127" s="6">
        <f t="shared" si="11"/>
        <v>-4.0602499999999999</v>
      </c>
      <c r="F127" s="6">
        <f t="shared" si="12"/>
        <v>-3.2083999999999993</v>
      </c>
      <c r="G127" s="6">
        <f t="shared" si="13"/>
        <v>1.2000000000000455E-2</v>
      </c>
      <c r="H127" s="6">
        <f t="shared" si="14"/>
        <v>2.7697500000000002</v>
      </c>
      <c r="I127" s="6">
        <f t="shared" si="15"/>
        <v>0.7884000000000011</v>
      </c>
      <c r="J127" s="6">
        <f t="shared" si="16"/>
        <v>4.2471999999999994</v>
      </c>
      <c r="K127" s="6">
        <f t="shared" si="17"/>
        <v>5.0356000000000005</v>
      </c>
      <c r="L127" s="6">
        <f t="shared" si="18"/>
        <v>-6.3381000000000007</v>
      </c>
      <c r="M127" s="6">
        <f t="shared" si="19"/>
        <v>-2.420300000000001</v>
      </c>
      <c r="N127" s="6">
        <f t="shared" si="20"/>
        <v>-1.4963999999999995</v>
      </c>
    </row>
    <row r="128" spans="1:14" x14ac:dyDescent="0.25">
      <c r="A128" t="s">
        <v>110</v>
      </c>
      <c r="B128" s="6">
        <f t="shared" si="8"/>
        <v>4.2290000000000036E-4</v>
      </c>
      <c r="C128" s="6">
        <f t="shared" si="9"/>
        <v>-8.1999999999998741E-6</v>
      </c>
      <c r="D128" s="6">
        <f t="shared" si="10"/>
        <v>-1.2116999999999996E-3</v>
      </c>
      <c r="E128" s="6">
        <f t="shared" si="11"/>
        <v>-7.9900000000000804E-5</v>
      </c>
      <c r="F128" s="6">
        <f t="shared" si="12"/>
        <v>-6.6700000000001133E-5</v>
      </c>
      <c r="G128" s="6">
        <f t="shared" si="13"/>
        <v>5.7599999999999665E-5</v>
      </c>
      <c r="H128" s="6">
        <f t="shared" si="14"/>
        <v>-9.810000000000027E-5</v>
      </c>
      <c r="I128" s="6">
        <f t="shared" si="15"/>
        <v>-3.6800000000000027E-5</v>
      </c>
      <c r="J128" s="6">
        <f t="shared" si="16"/>
        <v>-2.6259999999999999E-4</v>
      </c>
      <c r="K128" s="6">
        <f t="shared" si="17"/>
        <v>-2.9940000000000001E-4</v>
      </c>
      <c r="L128" s="6">
        <f t="shared" si="18"/>
        <v>6.3799999999999274E-5</v>
      </c>
      <c r="M128" s="6">
        <f t="shared" si="19"/>
        <v>1.7070999999999996E-3</v>
      </c>
      <c r="N128" s="6">
        <f t="shared" si="20"/>
        <v>5.7152999999999978E-3</v>
      </c>
    </row>
    <row r="129" spans="1:14" x14ac:dyDescent="0.25">
      <c r="A129" t="s">
        <v>111</v>
      </c>
      <c r="B129" s="6">
        <f t="shared" si="8"/>
        <v>-1.9545000000000035E-2</v>
      </c>
      <c r="C129" s="6">
        <f t="shared" si="9"/>
        <v>2.0450000000000745E-3</v>
      </c>
      <c r="D129" s="6">
        <f t="shared" si="10"/>
        <v>2.3887999999999909E-2</v>
      </c>
      <c r="E129" s="6">
        <f t="shared" si="11"/>
        <v>8.7500000000007017E-4</v>
      </c>
      <c r="F129" s="6">
        <f t="shared" si="12"/>
        <v>2.471000000000001E-3</v>
      </c>
      <c r="G129" s="6">
        <f t="shared" si="13"/>
        <v>-1.9879999999999898E-3</v>
      </c>
      <c r="H129" s="6">
        <f t="shared" si="14"/>
        <v>1.4197000000000015E-2</v>
      </c>
      <c r="I129" s="6">
        <f t="shared" si="15"/>
        <v>1.3832000000000066E-2</v>
      </c>
      <c r="J129" s="6">
        <f t="shared" si="16"/>
        <v>6.9520999999999944E-2</v>
      </c>
      <c r="K129" s="6">
        <f t="shared" si="17"/>
        <v>8.335300000000001E-2</v>
      </c>
      <c r="L129" s="6">
        <f t="shared" si="18"/>
        <v>-6.6292999999999935E-2</v>
      </c>
      <c r="M129" s="6">
        <f t="shared" si="19"/>
        <v>-1.0550000000000059E-2</v>
      </c>
      <c r="N129" s="6">
        <f t="shared" si="20"/>
        <v>3.073999999999999E-2</v>
      </c>
    </row>
    <row r="130" spans="1:14" x14ac:dyDescent="0.25">
      <c r="A130" t="s">
        <v>112</v>
      </c>
      <c r="B130" s="6">
        <f t="shared" si="8"/>
        <v>2.2982000000000058E-2</v>
      </c>
      <c r="C130" s="6">
        <f t="shared" si="9"/>
        <v>1.4179999999999193E-3</v>
      </c>
      <c r="D130" s="6">
        <f t="shared" si="10"/>
        <v>-1.9369999999999998E-2</v>
      </c>
      <c r="E130" s="6">
        <f t="shared" si="11"/>
        <v>-6.2509999999999954E-2</v>
      </c>
      <c r="F130" s="6">
        <f t="shared" si="12"/>
        <v>-5.183099999999996E-2</v>
      </c>
      <c r="G130" s="6">
        <f t="shared" si="13"/>
        <v>9.1000000000007741E-4</v>
      </c>
      <c r="H130" s="6">
        <f t="shared" si="14"/>
        <v>-3.1375999999999959E-2</v>
      </c>
      <c r="I130" s="6">
        <f t="shared" si="15"/>
        <v>-1.1228000000000016E-2</v>
      </c>
      <c r="J130" s="6">
        <f t="shared" si="16"/>
        <v>-2.3300000000003873E-4</v>
      </c>
      <c r="K130" s="6">
        <f t="shared" si="17"/>
        <v>-1.1461000000000054E-2</v>
      </c>
      <c r="L130" s="6">
        <f t="shared" si="18"/>
        <v>-8.3334999999999937E-2</v>
      </c>
      <c r="M130" s="6">
        <f t="shared" si="19"/>
        <v>-1.0249999999999426E-3</v>
      </c>
      <c r="N130" s="6">
        <f t="shared" si="20"/>
        <v>-6.9803999999999977E-2</v>
      </c>
    </row>
    <row r="131" spans="1:14" x14ac:dyDescent="0.25">
      <c r="A131" t="s">
        <v>93</v>
      </c>
      <c r="B131" s="6">
        <f t="shared" si="8"/>
        <v>-89.212899999999991</v>
      </c>
      <c r="C131" s="6">
        <f t="shared" si="9"/>
        <v>-0.23100000000002296</v>
      </c>
      <c r="D131" s="6">
        <f t="shared" si="10"/>
        <v>-23.960999999999984</v>
      </c>
      <c r="E131" s="6">
        <f t="shared" si="11"/>
        <v>-7.1150000000000091</v>
      </c>
      <c r="F131" s="6">
        <f t="shared" si="12"/>
        <v>-8.4639999999999986</v>
      </c>
      <c r="G131" s="6">
        <f t="shared" si="13"/>
        <v>1</v>
      </c>
      <c r="H131" s="6">
        <f t="shared" si="14"/>
        <v>51.584000000000003</v>
      </c>
      <c r="I131" s="6">
        <f t="shared" si="15"/>
        <v>-6.6680000000000064</v>
      </c>
      <c r="J131" s="6">
        <f t="shared" si="16"/>
        <v>43.804000000000002</v>
      </c>
      <c r="K131" s="6">
        <f t="shared" si="17"/>
        <v>37.135999999999996</v>
      </c>
      <c r="L131" s="6">
        <f t="shared" si="18"/>
        <v>6.3329999999999984</v>
      </c>
      <c r="M131" s="6">
        <f t="shared" si="19"/>
        <v>0.52899999999999636</v>
      </c>
      <c r="N131" s="6">
        <f t="shared" si="20"/>
        <v>49.539000000000016</v>
      </c>
    </row>
    <row r="132" spans="1:14" x14ac:dyDescent="0.25">
      <c r="A132" t="s">
        <v>139</v>
      </c>
      <c r="B132" s="7">
        <f t="shared" si="8"/>
        <v>1</v>
      </c>
      <c r="C132" s="7">
        <f t="shared" si="9"/>
        <v>1</v>
      </c>
      <c r="D132" s="7">
        <f t="shared" si="10"/>
        <v>2</v>
      </c>
      <c r="E132" s="7">
        <f t="shared" si="11"/>
        <v>-1</v>
      </c>
      <c r="F132" s="7">
        <f t="shared" si="12"/>
        <v>1</v>
      </c>
      <c r="G132" s="7">
        <f t="shared" si="13"/>
        <v>-1</v>
      </c>
      <c r="H132" s="7">
        <f>L106-I106</f>
        <v>-2</v>
      </c>
      <c r="I132" s="7">
        <f t="shared" si="15"/>
        <v>2</v>
      </c>
      <c r="J132" s="7">
        <f t="shared" si="16"/>
        <v>-1</v>
      </c>
      <c r="K132" s="7">
        <f t="shared" si="17"/>
        <v>1</v>
      </c>
      <c r="L132" s="7">
        <f t="shared" si="18"/>
        <v>-3</v>
      </c>
      <c r="M132" s="7">
        <f t="shared" si="19"/>
        <v>35</v>
      </c>
      <c r="N132" s="7">
        <f t="shared" si="20"/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6"/>
  <sheetViews>
    <sheetView topLeftCell="A133" workbookViewId="0">
      <selection activeCell="G109" sqref="G109"/>
    </sheetView>
  </sheetViews>
  <sheetFormatPr defaultRowHeight="15" x14ac:dyDescent="0.25"/>
  <sheetData>
    <row r="1" spans="1:44" ht="14.45" x14ac:dyDescent="0.3">
      <c r="A1" t="str">
        <f>rep!A1</f>
        <v>estNeff_ts</v>
      </c>
      <c r="B1">
        <f>rep!B1</f>
        <v>48014.5</v>
      </c>
      <c r="C1">
        <f>rep!C1</f>
        <v>365.31200000000001</v>
      </c>
      <c r="D1">
        <f>rep!D1</f>
        <v>93.721999999999994</v>
      </c>
      <c r="E1">
        <f>rep!E1</f>
        <v>65.273799999999994</v>
      </c>
      <c r="F1">
        <f>rep!F1</f>
        <v>1867.95</v>
      </c>
      <c r="G1">
        <f>rep!G1</f>
        <v>93.907899999999998</v>
      </c>
      <c r="H1">
        <f>rep!H1</f>
        <v>71.558599999999998</v>
      </c>
      <c r="I1">
        <f>rep!I1</f>
        <v>32.288600000000002</v>
      </c>
      <c r="J1">
        <f>rep!J1</f>
        <v>11.773999999999999</v>
      </c>
      <c r="K1">
        <f>rep!K1</f>
        <v>30.2088</v>
      </c>
      <c r="L1">
        <f>rep!L1</f>
        <v>79.203299999999999</v>
      </c>
      <c r="M1">
        <f>rep!M1</f>
        <v>79.797899999999998</v>
      </c>
      <c r="N1">
        <f>rep!N1</f>
        <v>21.123200000000001</v>
      </c>
      <c r="O1">
        <f>rep!O1</f>
        <v>83.656899999999993</v>
      </c>
      <c r="P1">
        <f>rep!P1</f>
        <v>36.030500000000004</v>
      </c>
      <c r="Q1">
        <f>rep!Q1</f>
        <v>25.940200000000001</v>
      </c>
      <c r="R1">
        <f>rep!R1</f>
        <v>40.062399999999997</v>
      </c>
      <c r="S1">
        <f>rep!S1</f>
        <v>464.20400000000001</v>
      </c>
      <c r="T1">
        <f>rep!T1</f>
        <v>80.291600000000003</v>
      </c>
      <c r="U1">
        <f>rep!U1</f>
        <v>110.85899999999999</v>
      </c>
      <c r="V1">
        <f>rep!V1</f>
        <v>218.81299999999999</v>
      </c>
      <c r="W1">
        <f>rep!W1</f>
        <v>108.575</v>
      </c>
      <c r="X1">
        <f>rep!X1</f>
        <v>277.97399999999999</v>
      </c>
      <c r="Y1">
        <f>rep!Y1</f>
        <v>168.523</v>
      </c>
      <c r="Z1">
        <f>rep!Z1</f>
        <v>399.78300000000002</v>
      </c>
      <c r="AA1">
        <f>rep!AA1</f>
        <v>5.00725</v>
      </c>
      <c r="AB1">
        <f>rep!AB1</f>
        <v>23.324999999999999</v>
      </c>
      <c r="AC1">
        <f>rep!AC1</f>
        <v>16.817599999999999</v>
      </c>
      <c r="AD1">
        <f>rep!AD1</f>
        <v>527.28700000000003</v>
      </c>
      <c r="AE1">
        <f>rep!AE1</f>
        <v>5.0403500000000001</v>
      </c>
      <c r="AF1">
        <f>rep!AF1</f>
        <v>91.547799999999995</v>
      </c>
      <c r="AG1">
        <f>rep!AG1</f>
        <v>12.7294</v>
      </c>
      <c r="AH1">
        <f>rep!AH1</f>
        <v>7.1539000000000001</v>
      </c>
      <c r="AI1">
        <f>rep!AI1</f>
        <v>27.104099999999999</v>
      </c>
      <c r="AJ1">
        <f>rep!AJ1</f>
        <v>19.459199999999999</v>
      </c>
      <c r="AK1">
        <f>rep!AK1</f>
        <v>866.54100000000005</v>
      </c>
      <c r="AL1">
        <f>rep!AL1</f>
        <v>17.837</v>
      </c>
      <c r="AM1">
        <f>rep!AM1</f>
        <v>22.900400000000001</v>
      </c>
      <c r="AN1">
        <f>rep!AN1</f>
        <v>0</v>
      </c>
      <c r="AO1">
        <f>rep!AO1</f>
        <v>0</v>
      </c>
      <c r="AP1">
        <f>rep!AP1</f>
        <v>0</v>
      </c>
      <c r="AQ1">
        <f>rep!AQ1</f>
        <v>0</v>
      </c>
      <c r="AR1">
        <f>rep!AR1</f>
        <v>0</v>
      </c>
    </row>
    <row r="2" spans="1:44" ht="14.45" x14ac:dyDescent="0.3">
      <c r="A2" t="str">
        <f>rep!A2</f>
        <v>estNeff_ps</v>
      </c>
      <c r="B2">
        <f>rep!B2</f>
        <v>586.95799999999997</v>
      </c>
      <c r="C2">
        <f>rep!C2</f>
        <v>28.2485</v>
      </c>
      <c r="D2">
        <f>rep!D2</f>
        <v>499.61099999999999</v>
      </c>
      <c r="E2">
        <f>rep!E2</f>
        <v>87.635300000000001</v>
      </c>
      <c r="F2">
        <f>rep!F2</f>
        <v>566.50099999999998</v>
      </c>
      <c r="G2">
        <f>rep!G2</f>
        <v>160.87</v>
      </c>
      <c r="H2">
        <f>rep!H2</f>
        <v>720.89400000000001</v>
      </c>
      <c r="I2">
        <f>rep!I2</f>
        <v>452.91699999999997</v>
      </c>
      <c r="J2">
        <f>rep!J2</f>
        <v>0</v>
      </c>
      <c r="K2">
        <f>rep!K2</f>
        <v>0</v>
      </c>
      <c r="L2">
        <f>rep!L2</f>
        <v>0</v>
      </c>
      <c r="M2">
        <f>rep!M2</f>
        <v>0</v>
      </c>
      <c r="N2">
        <f>rep!N2</f>
        <v>0</v>
      </c>
      <c r="O2">
        <f>rep!O2</f>
        <v>0</v>
      </c>
      <c r="P2">
        <f>rep!P2</f>
        <v>0</v>
      </c>
      <c r="Q2">
        <f>rep!Q2</f>
        <v>0</v>
      </c>
      <c r="R2">
        <f>rep!R2</f>
        <v>0</v>
      </c>
      <c r="S2">
        <f>rep!S2</f>
        <v>0</v>
      </c>
      <c r="T2">
        <f>rep!T2</f>
        <v>0</v>
      </c>
      <c r="U2">
        <f>rep!U2</f>
        <v>0</v>
      </c>
      <c r="V2">
        <f>rep!V2</f>
        <v>0</v>
      </c>
      <c r="W2">
        <f>rep!W2</f>
        <v>0</v>
      </c>
      <c r="X2">
        <f>rep!X2</f>
        <v>0</v>
      </c>
      <c r="Y2">
        <f>rep!Y2</f>
        <v>0</v>
      </c>
      <c r="Z2">
        <f>rep!Z2</f>
        <v>0</v>
      </c>
      <c r="AA2">
        <f>rep!AA2</f>
        <v>0</v>
      </c>
      <c r="AB2">
        <f>rep!AB2</f>
        <v>0</v>
      </c>
      <c r="AC2">
        <f>rep!AC2</f>
        <v>0</v>
      </c>
      <c r="AD2">
        <f>rep!AD2</f>
        <v>0</v>
      </c>
      <c r="AE2">
        <f>rep!AE2</f>
        <v>0</v>
      </c>
      <c r="AF2">
        <f>rep!AF2</f>
        <v>0</v>
      </c>
      <c r="AG2">
        <f>rep!AG2</f>
        <v>0</v>
      </c>
      <c r="AH2">
        <f>rep!AH2</f>
        <v>0</v>
      </c>
      <c r="AI2">
        <f>rep!AI2</f>
        <v>0</v>
      </c>
      <c r="AJ2">
        <f>rep!AJ2</f>
        <v>0</v>
      </c>
      <c r="AK2">
        <f>rep!AK2</f>
        <v>0</v>
      </c>
      <c r="AL2">
        <f>rep!AL2</f>
        <v>0</v>
      </c>
      <c r="AM2">
        <f>rep!AM2</f>
        <v>0</v>
      </c>
      <c r="AN2">
        <f>rep!AN2</f>
        <v>0</v>
      </c>
      <c r="AO2">
        <f>rep!AO2</f>
        <v>0</v>
      </c>
      <c r="AP2">
        <f>rep!AP2</f>
        <v>0</v>
      </c>
      <c r="AQ2">
        <f>rep!AQ2</f>
        <v>0</v>
      </c>
      <c r="AR2">
        <f>rep!AR2</f>
        <v>0</v>
      </c>
    </row>
    <row r="3" spans="1:44" ht="14.45" x14ac:dyDescent="0.3">
      <c r="A3" t="str">
        <f>rep!A3</f>
        <v>estNeff_ob</v>
      </c>
      <c r="B3">
        <f>rep!B3</f>
        <v>75.038799999999995</v>
      </c>
      <c r="C3">
        <f>rep!C3</f>
        <v>10.697900000000001</v>
      </c>
      <c r="D3">
        <f>rep!D3</f>
        <v>41.135399999999997</v>
      </c>
      <c r="E3">
        <f>rep!E3</f>
        <v>38.843800000000002</v>
      </c>
      <c r="F3">
        <f>rep!F3</f>
        <v>24.657499999999999</v>
      </c>
      <c r="G3">
        <f>rep!G3</f>
        <v>30.434000000000001</v>
      </c>
      <c r="H3">
        <f>rep!H3</f>
        <v>32.5837</v>
      </c>
      <c r="I3">
        <f>rep!I3</f>
        <v>20.134599999999999</v>
      </c>
      <c r="J3">
        <f>rep!J3</f>
        <v>37.7789</v>
      </c>
      <c r="K3">
        <f>rep!K3</f>
        <v>2649.75</v>
      </c>
      <c r="L3">
        <f>rep!L3</f>
        <v>2920.12</v>
      </c>
      <c r="M3">
        <f>rep!M3</f>
        <v>575.76800000000003</v>
      </c>
      <c r="N3">
        <f>rep!N3</f>
        <v>236.52699999999999</v>
      </c>
      <c r="O3">
        <f>rep!O3</f>
        <v>128.74199999999999</v>
      </c>
      <c r="P3">
        <f>rep!P3</f>
        <v>0</v>
      </c>
      <c r="Q3">
        <f>rep!Q3</f>
        <v>0</v>
      </c>
      <c r="R3">
        <f>rep!R3</f>
        <v>0</v>
      </c>
      <c r="S3">
        <f>rep!S3</f>
        <v>0</v>
      </c>
      <c r="T3">
        <f>rep!T3</f>
        <v>0</v>
      </c>
      <c r="U3">
        <f>rep!U3</f>
        <v>0</v>
      </c>
      <c r="V3">
        <f>rep!V3</f>
        <v>0</v>
      </c>
      <c r="W3">
        <f>rep!W3</f>
        <v>0</v>
      </c>
      <c r="X3">
        <f>rep!X3</f>
        <v>0</v>
      </c>
      <c r="Y3">
        <f>rep!Y3</f>
        <v>0</v>
      </c>
      <c r="Z3">
        <f>rep!Z3</f>
        <v>0</v>
      </c>
      <c r="AA3">
        <f>rep!AA3</f>
        <v>0</v>
      </c>
      <c r="AB3">
        <f>rep!AB3</f>
        <v>0</v>
      </c>
      <c r="AC3">
        <f>rep!AC3</f>
        <v>0</v>
      </c>
      <c r="AD3">
        <f>rep!AD3</f>
        <v>0</v>
      </c>
      <c r="AE3">
        <f>rep!AE3</f>
        <v>0</v>
      </c>
      <c r="AF3">
        <f>rep!AF3</f>
        <v>0</v>
      </c>
      <c r="AG3">
        <f>rep!AG3</f>
        <v>0</v>
      </c>
      <c r="AH3">
        <f>rep!AH3</f>
        <v>0</v>
      </c>
      <c r="AI3">
        <f>rep!AI3</f>
        <v>0</v>
      </c>
      <c r="AJ3">
        <f>rep!AJ3</f>
        <v>0</v>
      </c>
      <c r="AK3">
        <f>rep!AK3</f>
        <v>0</v>
      </c>
      <c r="AL3">
        <f>rep!AL3</f>
        <v>0</v>
      </c>
      <c r="AM3">
        <f>rep!AM3</f>
        <v>0</v>
      </c>
      <c r="AN3">
        <f>rep!AN3</f>
        <v>0</v>
      </c>
      <c r="AO3">
        <f>rep!AO3</f>
        <v>0</v>
      </c>
      <c r="AP3">
        <f>rep!AP3</f>
        <v>0</v>
      </c>
      <c r="AQ3">
        <f>rep!AQ3</f>
        <v>0</v>
      </c>
      <c r="AR3">
        <f>rep!AR3</f>
        <v>0</v>
      </c>
    </row>
    <row r="4" spans="1:44" ht="14.45" x14ac:dyDescent="0.3">
      <c r="A4" t="str">
        <f>rep!A4</f>
        <v>tsRMSE</v>
      </c>
      <c r="B4">
        <f>rep!B4</f>
        <v>0</v>
      </c>
      <c r="C4">
        <f>rep!C4</f>
        <v>0</v>
      </c>
      <c r="D4">
        <f>rep!D4</f>
        <v>0</v>
      </c>
      <c r="E4">
        <f>rep!E4</f>
        <v>0</v>
      </c>
      <c r="F4">
        <f>rep!F4</f>
        <v>0</v>
      </c>
      <c r="G4">
        <f>rep!G4</f>
        <v>0</v>
      </c>
      <c r="H4">
        <f>rep!H4</f>
        <v>0</v>
      </c>
      <c r="I4">
        <f>rep!I4</f>
        <v>0</v>
      </c>
      <c r="J4">
        <f>rep!J4</f>
        <v>0</v>
      </c>
      <c r="K4">
        <f>rep!K4</f>
        <v>0</v>
      </c>
      <c r="L4">
        <f>rep!L4</f>
        <v>0</v>
      </c>
      <c r="M4">
        <f>rep!M4</f>
        <v>0</v>
      </c>
      <c r="N4">
        <f>rep!N4</f>
        <v>0</v>
      </c>
      <c r="O4">
        <f>rep!O4</f>
        <v>0</v>
      </c>
      <c r="P4">
        <f>rep!P4</f>
        <v>0</v>
      </c>
      <c r="Q4">
        <f>rep!Q4</f>
        <v>0</v>
      </c>
      <c r="R4">
        <f>rep!R4</f>
        <v>0</v>
      </c>
      <c r="S4">
        <f>rep!S4</f>
        <v>0</v>
      </c>
      <c r="T4">
        <f>rep!T4</f>
        <v>0</v>
      </c>
      <c r="U4">
        <f>rep!U4</f>
        <v>0</v>
      </c>
      <c r="V4">
        <f>rep!V4</f>
        <v>0</v>
      </c>
      <c r="W4">
        <f>rep!W4</f>
        <v>0</v>
      </c>
      <c r="X4">
        <f>rep!X4</f>
        <v>0</v>
      </c>
      <c r="Y4">
        <f>rep!Y4</f>
        <v>0</v>
      </c>
      <c r="Z4">
        <f>rep!Z4</f>
        <v>0</v>
      </c>
      <c r="AA4">
        <f>rep!AA4</f>
        <v>0</v>
      </c>
      <c r="AB4">
        <f>rep!AB4</f>
        <v>0</v>
      </c>
      <c r="AC4">
        <f>rep!AC4</f>
        <v>0</v>
      </c>
      <c r="AD4">
        <f>rep!AD4</f>
        <v>0</v>
      </c>
      <c r="AE4">
        <f>rep!AE4</f>
        <v>0</v>
      </c>
      <c r="AF4">
        <f>rep!AF4</f>
        <v>0</v>
      </c>
      <c r="AG4">
        <f>rep!AG4</f>
        <v>0</v>
      </c>
      <c r="AH4">
        <f>rep!AH4</f>
        <v>0</v>
      </c>
      <c r="AI4">
        <f>rep!AI4</f>
        <v>0</v>
      </c>
      <c r="AJ4">
        <f>rep!AJ4</f>
        <v>0</v>
      </c>
      <c r="AK4">
        <f>rep!AK4</f>
        <v>0</v>
      </c>
      <c r="AL4">
        <f>rep!AL4</f>
        <v>0</v>
      </c>
      <c r="AM4">
        <f>rep!AM4</f>
        <v>0</v>
      </c>
      <c r="AN4">
        <f>rep!AN4</f>
        <v>0</v>
      </c>
      <c r="AO4">
        <f>rep!AO4</f>
        <v>0</v>
      </c>
      <c r="AP4">
        <f>rep!AP4</f>
        <v>0</v>
      </c>
      <c r="AQ4">
        <f>rep!AQ4</f>
        <v>0</v>
      </c>
      <c r="AR4">
        <f>rep!AR4</f>
        <v>0</v>
      </c>
    </row>
    <row r="5" spans="1:44" ht="14.45" x14ac:dyDescent="0.3">
      <c r="A5">
        <f>rep!A5</f>
        <v>1.89846</v>
      </c>
      <c r="B5">
        <f>rep!B5</f>
        <v>0</v>
      </c>
      <c r="C5">
        <f>rep!C5</f>
        <v>0</v>
      </c>
      <c r="D5">
        <f>rep!D5</f>
        <v>0</v>
      </c>
      <c r="E5">
        <f>rep!E5</f>
        <v>0</v>
      </c>
      <c r="F5">
        <f>rep!F5</f>
        <v>0</v>
      </c>
      <c r="G5">
        <f>rep!G5</f>
        <v>0</v>
      </c>
      <c r="H5">
        <f>rep!H5</f>
        <v>0</v>
      </c>
      <c r="I5">
        <f>rep!I5</f>
        <v>0</v>
      </c>
      <c r="J5">
        <f>rep!J5</f>
        <v>0</v>
      </c>
      <c r="K5">
        <f>rep!K5</f>
        <v>0</v>
      </c>
      <c r="L5">
        <f>rep!L5</f>
        <v>0</v>
      </c>
      <c r="M5">
        <f>rep!M5</f>
        <v>0</v>
      </c>
      <c r="N5">
        <f>rep!N5</f>
        <v>0</v>
      </c>
      <c r="O5">
        <f>rep!O5</f>
        <v>0</v>
      </c>
      <c r="P5">
        <f>rep!P5</f>
        <v>0</v>
      </c>
      <c r="Q5">
        <f>rep!Q5</f>
        <v>0</v>
      </c>
      <c r="R5">
        <f>rep!R5</f>
        <v>0</v>
      </c>
      <c r="S5">
        <f>rep!S5</f>
        <v>0</v>
      </c>
      <c r="T5">
        <f>rep!T5</f>
        <v>0</v>
      </c>
      <c r="U5">
        <f>rep!U5</f>
        <v>0</v>
      </c>
      <c r="V5">
        <f>rep!V5</f>
        <v>0</v>
      </c>
      <c r="W5">
        <f>rep!W5</f>
        <v>0</v>
      </c>
      <c r="X5">
        <f>rep!X5</f>
        <v>0</v>
      </c>
      <c r="Y5">
        <f>rep!Y5</f>
        <v>0</v>
      </c>
      <c r="Z5">
        <f>rep!Z5</f>
        <v>0</v>
      </c>
      <c r="AA5">
        <f>rep!AA5</f>
        <v>0</v>
      </c>
      <c r="AB5">
        <f>rep!AB5</f>
        <v>0</v>
      </c>
      <c r="AC5">
        <f>rep!AC5</f>
        <v>0</v>
      </c>
      <c r="AD5">
        <f>rep!AD5</f>
        <v>0</v>
      </c>
      <c r="AE5">
        <f>rep!AE5</f>
        <v>0</v>
      </c>
      <c r="AF5">
        <f>rep!AF5</f>
        <v>0</v>
      </c>
      <c r="AG5">
        <f>rep!AG5</f>
        <v>0</v>
      </c>
      <c r="AH5">
        <f>rep!AH5</f>
        <v>0</v>
      </c>
      <c r="AI5">
        <f>rep!AI5</f>
        <v>0</v>
      </c>
      <c r="AJ5">
        <f>rep!AJ5</f>
        <v>0</v>
      </c>
      <c r="AK5">
        <f>rep!AK5</f>
        <v>0</v>
      </c>
      <c r="AL5">
        <f>rep!AL5</f>
        <v>0</v>
      </c>
      <c r="AM5">
        <f>rep!AM5</f>
        <v>0</v>
      </c>
      <c r="AN5">
        <f>rep!AN5</f>
        <v>0</v>
      </c>
      <c r="AO5">
        <f>rep!AO5</f>
        <v>0</v>
      </c>
      <c r="AP5">
        <f>rep!AP5</f>
        <v>0</v>
      </c>
      <c r="AQ5">
        <f>rep!AQ5</f>
        <v>0</v>
      </c>
      <c r="AR5">
        <f>rep!AR5</f>
        <v>0</v>
      </c>
    </row>
    <row r="6" spans="1:44" ht="14.45" x14ac:dyDescent="0.3">
      <c r="A6" t="str">
        <f>rep!A6</f>
        <v>psRMSE</v>
      </c>
      <c r="B6">
        <f>rep!B6</f>
        <v>0</v>
      </c>
      <c r="C6">
        <f>rep!C6</f>
        <v>0</v>
      </c>
      <c r="D6">
        <f>rep!D6</f>
        <v>0</v>
      </c>
      <c r="E6">
        <f>rep!E6</f>
        <v>0</v>
      </c>
      <c r="F6">
        <f>rep!F6</f>
        <v>0</v>
      </c>
      <c r="G6">
        <f>rep!G6</f>
        <v>0</v>
      </c>
      <c r="H6">
        <f>rep!H6</f>
        <v>0</v>
      </c>
      <c r="I6">
        <f>rep!I6</f>
        <v>0</v>
      </c>
      <c r="J6">
        <f>rep!J6</f>
        <v>0</v>
      </c>
      <c r="K6">
        <f>rep!K6</f>
        <v>0</v>
      </c>
      <c r="L6">
        <f>rep!L6</f>
        <v>0</v>
      </c>
      <c r="M6">
        <f>rep!M6</f>
        <v>0</v>
      </c>
      <c r="N6">
        <f>rep!N6</f>
        <v>0</v>
      </c>
      <c r="O6">
        <f>rep!O6</f>
        <v>0</v>
      </c>
      <c r="P6">
        <f>rep!P6</f>
        <v>0</v>
      </c>
      <c r="Q6">
        <f>rep!Q6</f>
        <v>0</v>
      </c>
      <c r="R6">
        <f>rep!R6</f>
        <v>0</v>
      </c>
      <c r="S6">
        <f>rep!S6</f>
        <v>0</v>
      </c>
      <c r="T6">
        <f>rep!T6</f>
        <v>0</v>
      </c>
      <c r="U6">
        <f>rep!U6</f>
        <v>0</v>
      </c>
      <c r="V6">
        <f>rep!V6</f>
        <v>0</v>
      </c>
      <c r="W6">
        <f>rep!W6</f>
        <v>0</v>
      </c>
      <c r="X6">
        <f>rep!X6</f>
        <v>0</v>
      </c>
      <c r="Y6">
        <f>rep!Y6</f>
        <v>0</v>
      </c>
      <c r="Z6">
        <f>rep!Z6</f>
        <v>0</v>
      </c>
      <c r="AA6">
        <f>rep!AA6</f>
        <v>0</v>
      </c>
      <c r="AB6">
        <f>rep!AB6</f>
        <v>0</v>
      </c>
      <c r="AC6">
        <f>rep!AC6</f>
        <v>0</v>
      </c>
      <c r="AD6">
        <f>rep!AD6</f>
        <v>0</v>
      </c>
      <c r="AE6">
        <f>rep!AE6</f>
        <v>0</v>
      </c>
      <c r="AF6">
        <f>rep!AF6</f>
        <v>0</v>
      </c>
      <c r="AG6">
        <f>rep!AG6</f>
        <v>0</v>
      </c>
      <c r="AH6">
        <f>rep!AH6</f>
        <v>0</v>
      </c>
      <c r="AI6">
        <f>rep!AI6</f>
        <v>0</v>
      </c>
      <c r="AJ6">
        <f>rep!AJ6</f>
        <v>0</v>
      </c>
      <c r="AK6">
        <f>rep!AK6</f>
        <v>0</v>
      </c>
      <c r="AL6">
        <f>rep!AL6</f>
        <v>0</v>
      </c>
      <c r="AM6">
        <f>rep!AM6</f>
        <v>0</v>
      </c>
      <c r="AN6">
        <f>rep!AN6</f>
        <v>0</v>
      </c>
      <c r="AO6">
        <f>rep!AO6</f>
        <v>0</v>
      </c>
      <c r="AP6">
        <f>rep!AP6</f>
        <v>0</v>
      </c>
      <c r="AQ6">
        <f>rep!AQ6</f>
        <v>0</v>
      </c>
      <c r="AR6">
        <f>rep!AR6</f>
        <v>0</v>
      </c>
    </row>
    <row r="7" spans="1:44" ht="14.45" x14ac:dyDescent="0.3">
      <c r="A7">
        <f>rep!A7</f>
        <v>6.2714600000000003</v>
      </c>
      <c r="B7">
        <f>rep!B7</f>
        <v>0</v>
      </c>
      <c r="C7">
        <f>rep!C7</f>
        <v>0</v>
      </c>
      <c r="D7">
        <f>rep!D7</f>
        <v>0</v>
      </c>
      <c r="E7">
        <f>rep!E7</f>
        <v>0</v>
      </c>
      <c r="F7">
        <f>rep!F7</f>
        <v>0</v>
      </c>
      <c r="G7">
        <f>rep!G7</f>
        <v>0</v>
      </c>
      <c r="H7">
        <f>rep!H7</f>
        <v>0</v>
      </c>
      <c r="I7">
        <f>rep!I7</f>
        <v>0</v>
      </c>
      <c r="J7">
        <f>rep!J7</f>
        <v>0</v>
      </c>
      <c r="K7">
        <f>rep!K7</f>
        <v>0</v>
      </c>
      <c r="L7">
        <f>rep!L7</f>
        <v>0</v>
      </c>
      <c r="M7">
        <f>rep!M7</f>
        <v>0</v>
      </c>
      <c r="N7">
        <f>rep!N7</f>
        <v>0</v>
      </c>
      <c r="O7">
        <f>rep!O7</f>
        <v>0</v>
      </c>
      <c r="P7">
        <f>rep!P7</f>
        <v>0</v>
      </c>
      <c r="Q7">
        <f>rep!Q7</f>
        <v>0</v>
      </c>
      <c r="R7">
        <f>rep!R7</f>
        <v>0</v>
      </c>
      <c r="S7">
        <f>rep!S7</f>
        <v>0</v>
      </c>
      <c r="T7">
        <f>rep!T7</f>
        <v>0</v>
      </c>
      <c r="U7">
        <f>rep!U7</f>
        <v>0</v>
      </c>
      <c r="V7">
        <f>rep!V7</f>
        <v>0</v>
      </c>
      <c r="W7">
        <f>rep!W7</f>
        <v>0</v>
      </c>
      <c r="X7">
        <f>rep!X7</f>
        <v>0</v>
      </c>
      <c r="Y7">
        <f>rep!Y7</f>
        <v>0</v>
      </c>
      <c r="Z7">
        <f>rep!Z7</f>
        <v>0</v>
      </c>
      <c r="AA7">
        <f>rep!AA7</f>
        <v>0</v>
      </c>
      <c r="AB7">
        <f>rep!AB7</f>
        <v>0</v>
      </c>
      <c r="AC7">
        <f>rep!AC7</f>
        <v>0</v>
      </c>
      <c r="AD7">
        <f>rep!AD7</f>
        <v>0</v>
      </c>
      <c r="AE7">
        <f>rep!AE7</f>
        <v>0</v>
      </c>
      <c r="AF7">
        <f>rep!AF7</f>
        <v>0</v>
      </c>
      <c r="AG7">
        <f>rep!AG7</f>
        <v>0</v>
      </c>
      <c r="AH7">
        <f>rep!AH7</f>
        <v>0</v>
      </c>
      <c r="AI7">
        <f>rep!AI7</f>
        <v>0</v>
      </c>
      <c r="AJ7">
        <f>rep!AJ7</f>
        <v>0</v>
      </c>
      <c r="AK7">
        <f>rep!AK7</f>
        <v>0</v>
      </c>
      <c r="AL7">
        <f>rep!AL7</f>
        <v>0</v>
      </c>
      <c r="AM7">
        <f>rep!AM7</f>
        <v>0</v>
      </c>
      <c r="AN7">
        <f>rep!AN7</f>
        <v>0</v>
      </c>
      <c r="AO7">
        <f>rep!AO7</f>
        <v>0</v>
      </c>
      <c r="AP7">
        <f>rep!AP7</f>
        <v>0</v>
      </c>
      <c r="AQ7">
        <f>rep!AQ7</f>
        <v>0</v>
      </c>
      <c r="AR7">
        <f>rep!AR7</f>
        <v>0</v>
      </c>
    </row>
    <row r="8" spans="1:44" ht="14.45" x14ac:dyDescent="0.3">
      <c r="A8" t="str">
        <f>rep!A8</f>
        <v>init_N</v>
      </c>
      <c r="B8">
        <f>rep!B8</f>
        <v>0</v>
      </c>
      <c r="C8">
        <f>rep!C8</f>
        <v>0</v>
      </c>
      <c r="D8">
        <f>rep!D8</f>
        <v>0</v>
      </c>
      <c r="E8">
        <f>rep!E8</f>
        <v>0</v>
      </c>
      <c r="F8">
        <f>rep!F8</f>
        <v>0</v>
      </c>
      <c r="G8">
        <f>rep!G8</f>
        <v>0</v>
      </c>
      <c r="H8">
        <f>rep!H8</f>
        <v>0</v>
      </c>
      <c r="I8">
        <f>rep!I8</f>
        <v>0</v>
      </c>
      <c r="J8">
        <f>rep!J8</f>
        <v>0</v>
      </c>
      <c r="K8">
        <f>rep!K8</f>
        <v>0</v>
      </c>
      <c r="L8">
        <f>rep!L8</f>
        <v>0</v>
      </c>
      <c r="M8">
        <f>rep!M8</f>
        <v>0</v>
      </c>
      <c r="N8">
        <f>rep!N8</f>
        <v>0</v>
      </c>
      <c r="O8">
        <f>rep!O8</f>
        <v>0</v>
      </c>
      <c r="P8">
        <f>rep!P8</f>
        <v>0</v>
      </c>
      <c r="Q8">
        <f>rep!Q8</f>
        <v>0</v>
      </c>
      <c r="R8">
        <f>rep!R8</f>
        <v>0</v>
      </c>
      <c r="S8">
        <f>rep!S8</f>
        <v>0</v>
      </c>
      <c r="T8">
        <f>rep!T8</f>
        <v>0</v>
      </c>
      <c r="U8">
        <f>rep!U8</f>
        <v>0</v>
      </c>
      <c r="V8">
        <f>rep!V8</f>
        <v>0</v>
      </c>
      <c r="W8">
        <f>rep!W8</f>
        <v>0</v>
      </c>
      <c r="X8">
        <f>rep!X8</f>
        <v>0</v>
      </c>
      <c r="Y8">
        <f>rep!Y8</f>
        <v>0</v>
      </c>
      <c r="Z8">
        <f>rep!Z8</f>
        <v>0</v>
      </c>
      <c r="AA8">
        <f>rep!AA8</f>
        <v>0</v>
      </c>
      <c r="AB8">
        <f>rep!AB8</f>
        <v>0</v>
      </c>
      <c r="AC8">
        <f>rep!AC8</f>
        <v>0</v>
      </c>
      <c r="AD8">
        <f>rep!AD8</f>
        <v>0</v>
      </c>
      <c r="AE8">
        <f>rep!AE8</f>
        <v>0</v>
      </c>
      <c r="AF8">
        <f>rep!AF8</f>
        <v>0</v>
      </c>
      <c r="AG8">
        <f>rep!AG8</f>
        <v>0</v>
      </c>
      <c r="AH8">
        <f>rep!AH8</f>
        <v>0</v>
      </c>
      <c r="AI8">
        <f>rep!AI8</f>
        <v>0</v>
      </c>
      <c r="AJ8">
        <f>rep!AJ8</f>
        <v>0</v>
      </c>
      <c r="AK8">
        <f>rep!AK8</f>
        <v>0</v>
      </c>
      <c r="AL8">
        <f>rep!AL8</f>
        <v>0</v>
      </c>
      <c r="AM8">
        <f>rep!AM8</f>
        <v>0</v>
      </c>
      <c r="AN8">
        <f>rep!AN8</f>
        <v>0</v>
      </c>
      <c r="AO8">
        <f>rep!AO8</f>
        <v>0</v>
      </c>
      <c r="AP8">
        <f>rep!AP8</f>
        <v>0</v>
      </c>
      <c r="AQ8">
        <f>rep!AQ8</f>
        <v>0</v>
      </c>
      <c r="AR8">
        <f>rep!AR8</f>
        <v>0</v>
      </c>
    </row>
    <row r="9" spans="1:44" ht="14.45" x14ac:dyDescent="0.3">
      <c r="A9">
        <f>rep!A9</f>
        <v>0</v>
      </c>
      <c r="B9">
        <f>rep!B9</f>
        <v>3.7823500000000001</v>
      </c>
      <c r="C9">
        <f>rep!C9</f>
        <v>2.41947</v>
      </c>
      <c r="D9">
        <f>rep!D9</f>
        <v>1.6783399999999999</v>
      </c>
      <c r="E9">
        <f>rep!E9</f>
        <v>0</v>
      </c>
      <c r="F9">
        <f>rep!F9</f>
        <v>0</v>
      </c>
      <c r="G9">
        <f>rep!G9</f>
        <v>0</v>
      </c>
      <c r="H9">
        <f>rep!H9</f>
        <v>0</v>
      </c>
      <c r="I9">
        <f>rep!I9</f>
        <v>0</v>
      </c>
      <c r="J9">
        <f>rep!J9</f>
        <v>0</v>
      </c>
      <c r="K9">
        <f>rep!K9</f>
        <v>0</v>
      </c>
      <c r="L9">
        <f>rep!L9</f>
        <v>0</v>
      </c>
      <c r="M9">
        <f>rep!M9</f>
        <v>0</v>
      </c>
      <c r="N9">
        <f>rep!N9</f>
        <v>0</v>
      </c>
      <c r="O9">
        <f>rep!O9</f>
        <v>0</v>
      </c>
      <c r="P9">
        <f>rep!P9</f>
        <v>0</v>
      </c>
      <c r="Q9">
        <f>rep!Q9</f>
        <v>0</v>
      </c>
      <c r="R9">
        <f>rep!R9</f>
        <v>0</v>
      </c>
      <c r="S9">
        <f>rep!S9</f>
        <v>0</v>
      </c>
      <c r="T9">
        <f>rep!T9</f>
        <v>0</v>
      </c>
      <c r="U9">
        <f>rep!U9</f>
        <v>0</v>
      </c>
      <c r="V9">
        <f>rep!V9</f>
        <v>0</v>
      </c>
      <c r="W9">
        <f>rep!W9</f>
        <v>0</v>
      </c>
      <c r="X9">
        <f>rep!X9</f>
        <v>0</v>
      </c>
      <c r="Y9">
        <f>rep!Y9</f>
        <v>0</v>
      </c>
      <c r="Z9">
        <f>rep!Z9</f>
        <v>0</v>
      </c>
      <c r="AA9">
        <f>rep!AA9</f>
        <v>0</v>
      </c>
      <c r="AB9">
        <f>rep!AB9</f>
        <v>0</v>
      </c>
      <c r="AC9">
        <f>rep!AC9</f>
        <v>0</v>
      </c>
      <c r="AD9">
        <f>rep!AD9</f>
        <v>0</v>
      </c>
      <c r="AE9">
        <f>rep!AE9</f>
        <v>0</v>
      </c>
      <c r="AF9">
        <f>rep!AF9</f>
        <v>0</v>
      </c>
      <c r="AG9">
        <f>rep!AG9</f>
        <v>0</v>
      </c>
      <c r="AH9">
        <f>rep!AH9</f>
        <v>0</v>
      </c>
      <c r="AI9">
        <f>rep!AI9</f>
        <v>0</v>
      </c>
      <c r="AJ9">
        <f>rep!AJ9</f>
        <v>0</v>
      </c>
      <c r="AK9">
        <f>rep!AK9</f>
        <v>0</v>
      </c>
      <c r="AL9">
        <f>rep!AL9</f>
        <v>0</v>
      </c>
      <c r="AM9">
        <f>rep!AM9</f>
        <v>0</v>
      </c>
      <c r="AN9">
        <f>rep!AN9</f>
        <v>0</v>
      </c>
      <c r="AO9">
        <f>rep!AO9</f>
        <v>0</v>
      </c>
      <c r="AP9">
        <f>rep!AP9</f>
        <v>0</v>
      </c>
      <c r="AQ9">
        <f>rep!AQ9</f>
        <v>0</v>
      </c>
      <c r="AR9">
        <f>rep!AR9</f>
        <v>0</v>
      </c>
    </row>
    <row r="10" spans="1:44" ht="14.45" x14ac:dyDescent="0.3">
      <c r="A10" t="str">
        <f>rep!A10</f>
        <v>sel_ts</v>
      </c>
      <c r="B10">
        <f>rep!B10</f>
        <v>0</v>
      </c>
      <c r="C10">
        <f>rep!C10</f>
        <v>0</v>
      </c>
      <c r="D10">
        <f>rep!D10</f>
        <v>0</v>
      </c>
      <c r="E10">
        <f>rep!E10</f>
        <v>0</v>
      </c>
      <c r="F10">
        <f>rep!F10</f>
        <v>0</v>
      </c>
      <c r="G10">
        <f>rep!G10</f>
        <v>0</v>
      </c>
      <c r="H10">
        <f>rep!H10</f>
        <v>0</v>
      </c>
      <c r="I10">
        <f>rep!I10</f>
        <v>0</v>
      </c>
      <c r="J10">
        <f>rep!J10</f>
        <v>0</v>
      </c>
      <c r="K10">
        <f>rep!K10</f>
        <v>0</v>
      </c>
      <c r="L10">
        <f>rep!L10</f>
        <v>0</v>
      </c>
      <c r="M10">
        <f>rep!M10</f>
        <v>0</v>
      </c>
      <c r="N10">
        <f>rep!N10</f>
        <v>0</v>
      </c>
      <c r="O10">
        <f>rep!O10</f>
        <v>0</v>
      </c>
      <c r="P10">
        <f>rep!P10</f>
        <v>0</v>
      </c>
      <c r="Q10">
        <f>rep!Q10</f>
        <v>0</v>
      </c>
      <c r="R10">
        <f>rep!R10</f>
        <v>0</v>
      </c>
      <c r="S10">
        <f>rep!S10</f>
        <v>0</v>
      </c>
      <c r="T10">
        <f>rep!T10</f>
        <v>0</v>
      </c>
      <c r="U10">
        <f>rep!U10</f>
        <v>0</v>
      </c>
      <c r="V10">
        <f>rep!V10</f>
        <v>0</v>
      </c>
      <c r="W10">
        <f>rep!W10</f>
        <v>0</v>
      </c>
      <c r="X10">
        <f>rep!X10</f>
        <v>0</v>
      </c>
      <c r="Y10">
        <f>rep!Y10</f>
        <v>0</v>
      </c>
      <c r="Z10">
        <f>rep!Z10</f>
        <v>0</v>
      </c>
      <c r="AA10">
        <f>rep!AA10</f>
        <v>0</v>
      </c>
      <c r="AB10">
        <f>rep!AB10</f>
        <v>0</v>
      </c>
      <c r="AC10">
        <f>rep!AC10</f>
        <v>0</v>
      </c>
      <c r="AD10">
        <f>rep!AD10</f>
        <v>0</v>
      </c>
      <c r="AE10">
        <f>rep!AE10</f>
        <v>0</v>
      </c>
      <c r="AF10">
        <f>rep!AF10</f>
        <v>0</v>
      </c>
      <c r="AG10">
        <f>rep!AG10</f>
        <v>0</v>
      </c>
      <c r="AH10">
        <f>rep!AH10</f>
        <v>0</v>
      </c>
      <c r="AI10">
        <f>rep!AI10</f>
        <v>0</v>
      </c>
      <c r="AJ10">
        <f>rep!AJ10</f>
        <v>0</v>
      </c>
      <c r="AK10">
        <f>rep!AK10</f>
        <v>0</v>
      </c>
      <c r="AL10">
        <f>rep!AL10</f>
        <v>0</v>
      </c>
      <c r="AM10">
        <f>rep!AM10</f>
        <v>0</v>
      </c>
      <c r="AN10">
        <f>rep!AN10</f>
        <v>0</v>
      </c>
      <c r="AO10">
        <f>rep!AO10</f>
        <v>0</v>
      </c>
      <c r="AP10">
        <f>rep!AP10</f>
        <v>0</v>
      </c>
      <c r="AQ10">
        <f>rep!AQ10</f>
        <v>0</v>
      </c>
      <c r="AR10">
        <f>rep!AR10</f>
        <v>0</v>
      </c>
    </row>
    <row r="11" spans="1:44" ht="14.45" x14ac:dyDescent="0.3">
      <c r="A11">
        <f>rep!A11</f>
        <v>0</v>
      </c>
      <c r="B11">
        <f>rep!B11</f>
        <v>0.65556499999999995</v>
      </c>
      <c r="C11">
        <f>rep!C11</f>
        <v>0.91288199999999997</v>
      </c>
      <c r="D11">
        <f>rep!D11</f>
        <v>0</v>
      </c>
      <c r="E11">
        <f>rep!E11</f>
        <v>0</v>
      </c>
      <c r="F11">
        <f>rep!F11</f>
        <v>0</v>
      </c>
      <c r="G11">
        <f>rep!G11</f>
        <v>0</v>
      </c>
      <c r="H11">
        <f>rep!H11</f>
        <v>0</v>
      </c>
      <c r="I11">
        <f>rep!I11</f>
        <v>0</v>
      </c>
      <c r="J11">
        <f>rep!J11</f>
        <v>0</v>
      </c>
      <c r="K11">
        <f>rep!K11</f>
        <v>0</v>
      </c>
      <c r="L11">
        <f>rep!L11</f>
        <v>0</v>
      </c>
      <c r="M11">
        <f>rep!M11</f>
        <v>0</v>
      </c>
      <c r="N11">
        <f>rep!N11</f>
        <v>0</v>
      </c>
      <c r="O11">
        <f>rep!O11</f>
        <v>0</v>
      </c>
      <c r="P11">
        <f>rep!P11</f>
        <v>0</v>
      </c>
      <c r="Q11">
        <f>rep!Q11</f>
        <v>0</v>
      </c>
      <c r="R11">
        <f>rep!R11</f>
        <v>0</v>
      </c>
      <c r="S11">
        <f>rep!S11</f>
        <v>0</v>
      </c>
      <c r="T11">
        <f>rep!T11</f>
        <v>0</v>
      </c>
      <c r="U11">
        <f>rep!U11</f>
        <v>0</v>
      </c>
      <c r="V11">
        <f>rep!V11</f>
        <v>0</v>
      </c>
      <c r="W11">
        <f>rep!W11</f>
        <v>0</v>
      </c>
      <c r="X11">
        <f>rep!X11</f>
        <v>0</v>
      </c>
      <c r="Y11">
        <f>rep!Y11</f>
        <v>0</v>
      </c>
      <c r="Z11">
        <f>rep!Z11</f>
        <v>0</v>
      </c>
      <c r="AA11">
        <f>rep!AA11</f>
        <v>0</v>
      </c>
      <c r="AB11">
        <f>rep!AB11</f>
        <v>0</v>
      </c>
      <c r="AC11">
        <f>rep!AC11</f>
        <v>0</v>
      </c>
      <c r="AD11">
        <f>rep!AD11</f>
        <v>0</v>
      </c>
      <c r="AE11">
        <f>rep!AE11</f>
        <v>0</v>
      </c>
      <c r="AF11">
        <f>rep!AF11</f>
        <v>0</v>
      </c>
      <c r="AG11">
        <f>rep!AG11</f>
        <v>0</v>
      </c>
      <c r="AH11">
        <f>rep!AH11</f>
        <v>0</v>
      </c>
      <c r="AI11">
        <f>rep!AI11</f>
        <v>0</v>
      </c>
      <c r="AJ11">
        <f>rep!AJ11</f>
        <v>0</v>
      </c>
      <c r="AK11">
        <f>rep!AK11</f>
        <v>0</v>
      </c>
      <c r="AL11">
        <f>rep!AL11</f>
        <v>0</v>
      </c>
      <c r="AM11">
        <f>rep!AM11</f>
        <v>0</v>
      </c>
      <c r="AN11">
        <f>rep!AN11</f>
        <v>0</v>
      </c>
      <c r="AO11">
        <f>rep!AO11</f>
        <v>0</v>
      </c>
      <c r="AP11">
        <f>rep!AP11</f>
        <v>0</v>
      </c>
      <c r="AQ11">
        <f>rep!AQ11</f>
        <v>0</v>
      </c>
      <c r="AR11">
        <f>rep!AR11</f>
        <v>0</v>
      </c>
    </row>
    <row r="12" spans="1:44" ht="14.45" x14ac:dyDescent="0.3">
      <c r="A12" t="str">
        <f>rep!A12</f>
        <v>sel_ps</v>
      </c>
      <c r="B12">
        <f>rep!B12</f>
        <v>0</v>
      </c>
      <c r="C12">
        <f>rep!C12</f>
        <v>0</v>
      </c>
      <c r="D12">
        <f>rep!D12</f>
        <v>0</v>
      </c>
      <c r="E12">
        <f>rep!E12</f>
        <v>0</v>
      </c>
      <c r="F12">
        <f>rep!F12</f>
        <v>0</v>
      </c>
      <c r="G12">
        <f>rep!G12</f>
        <v>0</v>
      </c>
      <c r="H12">
        <f>rep!H12</f>
        <v>0</v>
      </c>
      <c r="I12">
        <f>rep!I12</f>
        <v>0</v>
      </c>
      <c r="J12">
        <f>rep!J12</f>
        <v>0</v>
      </c>
      <c r="K12">
        <f>rep!K12</f>
        <v>0</v>
      </c>
      <c r="L12">
        <f>rep!L12</f>
        <v>0</v>
      </c>
      <c r="M12">
        <f>rep!M12</f>
        <v>0</v>
      </c>
      <c r="N12">
        <f>rep!N12</f>
        <v>0</v>
      </c>
      <c r="O12">
        <f>rep!O12</f>
        <v>0</v>
      </c>
      <c r="P12">
        <f>rep!P12</f>
        <v>0</v>
      </c>
      <c r="Q12">
        <f>rep!Q12</f>
        <v>0</v>
      </c>
      <c r="R12">
        <f>rep!R12</f>
        <v>0</v>
      </c>
      <c r="S12">
        <f>rep!S12</f>
        <v>0</v>
      </c>
      <c r="T12">
        <f>rep!T12</f>
        <v>0</v>
      </c>
      <c r="U12">
        <f>rep!U12</f>
        <v>0</v>
      </c>
      <c r="V12">
        <f>rep!V12</f>
        <v>0</v>
      </c>
      <c r="W12">
        <f>rep!W12</f>
        <v>0</v>
      </c>
      <c r="X12">
        <f>rep!X12</f>
        <v>0</v>
      </c>
      <c r="Y12">
        <f>rep!Y12</f>
        <v>0</v>
      </c>
      <c r="Z12">
        <f>rep!Z12</f>
        <v>0</v>
      </c>
      <c r="AA12">
        <f>rep!AA12</f>
        <v>0</v>
      </c>
      <c r="AB12">
        <f>rep!AB12</f>
        <v>0</v>
      </c>
      <c r="AC12">
        <f>rep!AC12</f>
        <v>0</v>
      </c>
      <c r="AD12">
        <f>rep!AD12</f>
        <v>0</v>
      </c>
      <c r="AE12">
        <f>rep!AE12</f>
        <v>0</v>
      </c>
      <c r="AF12">
        <f>rep!AF12</f>
        <v>0</v>
      </c>
      <c r="AG12">
        <f>rep!AG12</f>
        <v>0</v>
      </c>
      <c r="AH12">
        <f>rep!AH12</f>
        <v>0</v>
      </c>
      <c r="AI12">
        <f>rep!AI12</f>
        <v>0</v>
      </c>
      <c r="AJ12">
        <f>rep!AJ12</f>
        <v>0</v>
      </c>
      <c r="AK12">
        <f>rep!AK12</f>
        <v>0</v>
      </c>
      <c r="AL12">
        <f>rep!AL12</f>
        <v>0</v>
      </c>
      <c r="AM12">
        <f>rep!AM12</f>
        <v>0</v>
      </c>
      <c r="AN12">
        <f>rep!AN12</f>
        <v>0</v>
      </c>
      <c r="AO12">
        <f>rep!AO12</f>
        <v>0</v>
      </c>
      <c r="AP12">
        <f>rep!AP12</f>
        <v>0</v>
      </c>
      <c r="AQ12">
        <f>rep!AQ12</f>
        <v>0</v>
      </c>
      <c r="AR12">
        <f>rep!AR12</f>
        <v>0</v>
      </c>
    </row>
    <row r="13" spans="1:44" ht="14.45" x14ac:dyDescent="0.3">
      <c r="A13">
        <f>rep!A13</f>
        <v>0</v>
      </c>
      <c r="B13">
        <f>rep!B13</f>
        <v>0.34701399999999999</v>
      </c>
      <c r="C13">
        <f>rep!C13</f>
        <v>0.72049300000000005</v>
      </c>
      <c r="D13">
        <f>rep!D13</f>
        <v>0</v>
      </c>
      <c r="E13">
        <f>rep!E13</f>
        <v>0</v>
      </c>
      <c r="F13">
        <f>rep!F13</f>
        <v>0</v>
      </c>
      <c r="G13">
        <f>rep!G13</f>
        <v>0</v>
      </c>
      <c r="H13">
        <f>rep!H13</f>
        <v>0</v>
      </c>
      <c r="I13">
        <f>rep!I13</f>
        <v>0</v>
      </c>
      <c r="J13">
        <f>rep!J13</f>
        <v>0</v>
      </c>
      <c r="K13">
        <f>rep!K13</f>
        <v>0</v>
      </c>
      <c r="L13">
        <f>rep!L13</f>
        <v>0</v>
      </c>
      <c r="M13">
        <f>rep!M13</f>
        <v>0</v>
      </c>
      <c r="N13">
        <f>rep!N13</f>
        <v>0</v>
      </c>
      <c r="O13">
        <f>rep!O13</f>
        <v>0</v>
      </c>
      <c r="P13">
        <f>rep!P13</f>
        <v>0</v>
      </c>
      <c r="Q13">
        <f>rep!Q13</f>
        <v>0</v>
      </c>
      <c r="R13">
        <f>rep!R13</f>
        <v>0</v>
      </c>
      <c r="S13">
        <f>rep!S13</f>
        <v>0</v>
      </c>
      <c r="T13">
        <f>rep!T13</f>
        <v>0</v>
      </c>
      <c r="U13">
        <f>rep!U13</f>
        <v>0</v>
      </c>
      <c r="V13">
        <f>rep!V13</f>
        <v>0</v>
      </c>
      <c r="W13">
        <f>rep!W13</f>
        <v>0</v>
      </c>
      <c r="X13">
        <f>rep!X13</f>
        <v>0</v>
      </c>
      <c r="Y13">
        <f>rep!Y13</f>
        <v>0</v>
      </c>
      <c r="Z13">
        <f>rep!Z13</f>
        <v>0</v>
      </c>
      <c r="AA13">
        <f>rep!AA13</f>
        <v>0</v>
      </c>
      <c r="AB13">
        <f>rep!AB13</f>
        <v>0</v>
      </c>
      <c r="AC13">
        <f>rep!AC13</f>
        <v>0</v>
      </c>
      <c r="AD13">
        <f>rep!AD13</f>
        <v>0</v>
      </c>
      <c r="AE13">
        <f>rep!AE13</f>
        <v>0</v>
      </c>
      <c r="AF13">
        <f>rep!AF13</f>
        <v>0</v>
      </c>
      <c r="AG13">
        <f>rep!AG13</f>
        <v>0</v>
      </c>
      <c r="AH13">
        <f>rep!AH13</f>
        <v>0</v>
      </c>
      <c r="AI13">
        <f>rep!AI13</f>
        <v>0</v>
      </c>
      <c r="AJ13">
        <f>rep!AJ13</f>
        <v>0</v>
      </c>
      <c r="AK13">
        <f>rep!AK13</f>
        <v>0</v>
      </c>
      <c r="AL13">
        <f>rep!AL13</f>
        <v>0</v>
      </c>
      <c r="AM13">
        <f>rep!AM13</f>
        <v>0</v>
      </c>
      <c r="AN13">
        <f>rep!AN13</f>
        <v>0</v>
      </c>
      <c r="AO13">
        <f>rep!AO13</f>
        <v>0</v>
      </c>
      <c r="AP13">
        <f>rep!AP13</f>
        <v>0</v>
      </c>
      <c r="AQ13">
        <f>rep!AQ13</f>
        <v>0</v>
      </c>
      <c r="AR13">
        <f>rep!AR13</f>
        <v>0</v>
      </c>
    </row>
    <row r="14" spans="1:44" ht="14.45" x14ac:dyDescent="0.3">
      <c r="A14" t="str">
        <f>rep!A14</f>
        <v>sel_pf</v>
      </c>
      <c r="B14">
        <f>rep!B14</f>
        <v>0</v>
      </c>
      <c r="C14">
        <f>rep!C14</f>
        <v>0</v>
      </c>
      <c r="D14">
        <f>rep!D14</f>
        <v>0</v>
      </c>
      <c r="E14">
        <f>rep!E14</f>
        <v>0</v>
      </c>
      <c r="F14">
        <f>rep!F14</f>
        <v>0</v>
      </c>
      <c r="G14">
        <f>rep!G14</f>
        <v>0</v>
      </c>
      <c r="H14">
        <f>rep!H14</f>
        <v>0</v>
      </c>
      <c r="I14">
        <f>rep!I14</f>
        <v>0</v>
      </c>
      <c r="J14">
        <f>rep!J14</f>
        <v>0</v>
      </c>
      <c r="K14">
        <f>rep!K14</f>
        <v>0</v>
      </c>
      <c r="L14">
        <f>rep!L14</f>
        <v>0</v>
      </c>
      <c r="M14">
        <f>rep!M14</f>
        <v>0</v>
      </c>
      <c r="N14">
        <f>rep!N14</f>
        <v>0</v>
      </c>
      <c r="O14">
        <f>rep!O14</f>
        <v>0</v>
      </c>
      <c r="P14">
        <f>rep!P14</f>
        <v>0</v>
      </c>
      <c r="Q14">
        <f>rep!Q14</f>
        <v>0</v>
      </c>
      <c r="R14">
        <f>rep!R14</f>
        <v>0</v>
      </c>
      <c r="S14">
        <f>rep!S14</f>
        <v>0</v>
      </c>
      <c r="T14">
        <f>rep!T14</f>
        <v>0</v>
      </c>
      <c r="U14">
        <f>rep!U14</f>
        <v>0</v>
      </c>
      <c r="V14">
        <f>rep!V14</f>
        <v>0</v>
      </c>
      <c r="W14">
        <f>rep!W14</f>
        <v>0</v>
      </c>
      <c r="X14">
        <f>rep!X14</f>
        <v>0</v>
      </c>
      <c r="Y14">
        <f>rep!Y14</f>
        <v>0</v>
      </c>
      <c r="Z14">
        <f>rep!Z14</f>
        <v>0</v>
      </c>
      <c r="AA14">
        <f>rep!AA14</f>
        <v>0</v>
      </c>
      <c r="AB14">
        <f>rep!AB14</f>
        <v>0</v>
      </c>
      <c r="AC14">
        <f>rep!AC14</f>
        <v>0</v>
      </c>
      <c r="AD14">
        <f>rep!AD14</f>
        <v>0</v>
      </c>
      <c r="AE14">
        <f>rep!AE14</f>
        <v>0</v>
      </c>
      <c r="AF14">
        <f>rep!AF14</f>
        <v>0</v>
      </c>
      <c r="AG14">
        <f>rep!AG14</f>
        <v>0</v>
      </c>
      <c r="AH14">
        <f>rep!AH14</f>
        <v>0</v>
      </c>
      <c r="AI14">
        <f>rep!AI14</f>
        <v>0</v>
      </c>
      <c r="AJ14">
        <f>rep!AJ14</f>
        <v>0</v>
      </c>
      <c r="AK14">
        <f>rep!AK14</f>
        <v>0</v>
      </c>
      <c r="AL14">
        <f>rep!AL14</f>
        <v>0</v>
      </c>
      <c r="AM14">
        <f>rep!AM14</f>
        <v>0</v>
      </c>
      <c r="AN14">
        <f>rep!AN14</f>
        <v>0</v>
      </c>
      <c r="AO14">
        <f>rep!AO14</f>
        <v>0</v>
      </c>
      <c r="AP14">
        <f>rep!AP14</f>
        <v>0</v>
      </c>
      <c r="AQ14">
        <f>rep!AQ14</f>
        <v>0</v>
      </c>
      <c r="AR14">
        <f>rep!AR14</f>
        <v>0</v>
      </c>
    </row>
    <row r="15" spans="1:44" ht="14.45" x14ac:dyDescent="0.3">
      <c r="A15">
        <f>rep!A15</f>
        <v>0</v>
      </c>
      <c r="B15">
        <f>rep!B15</f>
        <v>0.41619800000000001</v>
      </c>
      <c r="C15">
        <f>rep!C15</f>
        <v>0.657528</v>
      </c>
      <c r="D15">
        <f>rep!D15</f>
        <v>0.32688899999999999</v>
      </c>
      <c r="E15">
        <f>rep!E15</f>
        <v>0.80654800000000004</v>
      </c>
      <c r="F15">
        <f>rep!F15</f>
        <v>0</v>
      </c>
      <c r="G15">
        <f>rep!G15</f>
        <v>0</v>
      </c>
      <c r="H15">
        <f>rep!H15</f>
        <v>0</v>
      </c>
      <c r="I15">
        <f>rep!I15</f>
        <v>0</v>
      </c>
      <c r="J15">
        <f>rep!J15</f>
        <v>0</v>
      </c>
      <c r="K15">
        <f>rep!K15</f>
        <v>0</v>
      </c>
      <c r="L15">
        <f>rep!L15</f>
        <v>0</v>
      </c>
      <c r="M15">
        <f>rep!M15</f>
        <v>0</v>
      </c>
      <c r="N15">
        <f>rep!N15</f>
        <v>0</v>
      </c>
      <c r="O15">
        <f>rep!O15</f>
        <v>0</v>
      </c>
      <c r="P15">
        <f>rep!P15</f>
        <v>0</v>
      </c>
      <c r="Q15">
        <f>rep!Q15</f>
        <v>0</v>
      </c>
      <c r="R15">
        <f>rep!R15</f>
        <v>0</v>
      </c>
      <c r="S15">
        <f>rep!S15</f>
        <v>0</v>
      </c>
      <c r="T15">
        <f>rep!T15</f>
        <v>0</v>
      </c>
      <c r="U15">
        <f>rep!U15</f>
        <v>0</v>
      </c>
      <c r="V15">
        <f>rep!V15</f>
        <v>0</v>
      </c>
      <c r="W15">
        <f>rep!W15</f>
        <v>0</v>
      </c>
      <c r="X15">
        <f>rep!X15</f>
        <v>0</v>
      </c>
      <c r="Y15">
        <f>rep!Y15</f>
        <v>0</v>
      </c>
      <c r="Z15">
        <f>rep!Z15</f>
        <v>0</v>
      </c>
      <c r="AA15">
        <f>rep!AA15</f>
        <v>0</v>
      </c>
      <c r="AB15">
        <f>rep!AB15</f>
        <v>0</v>
      </c>
      <c r="AC15">
        <f>rep!AC15</f>
        <v>0</v>
      </c>
      <c r="AD15">
        <f>rep!AD15</f>
        <v>0</v>
      </c>
      <c r="AE15">
        <f>rep!AE15</f>
        <v>0</v>
      </c>
      <c r="AF15">
        <f>rep!AF15</f>
        <v>0</v>
      </c>
      <c r="AG15">
        <f>rep!AG15</f>
        <v>0</v>
      </c>
      <c r="AH15">
        <f>rep!AH15</f>
        <v>0</v>
      </c>
      <c r="AI15">
        <f>rep!AI15</f>
        <v>0</v>
      </c>
      <c r="AJ15">
        <f>rep!AJ15</f>
        <v>0</v>
      </c>
      <c r="AK15">
        <f>rep!AK15</f>
        <v>0</v>
      </c>
      <c r="AL15">
        <f>rep!AL15</f>
        <v>0</v>
      </c>
      <c r="AM15">
        <f>rep!AM15</f>
        <v>0</v>
      </c>
      <c r="AN15">
        <f>rep!AN15</f>
        <v>0</v>
      </c>
      <c r="AO15">
        <f>rep!AO15</f>
        <v>0</v>
      </c>
      <c r="AP15">
        <f>rep!AP15</f>
        <v>0</v>
      </c>
      <c r="AQ15">
        <f>rep!AQ15</f>
        <v>0</v>
      </c>
      <c r="AR15">
        <f>rep!AR15</f>
        <v>0</v>
      </c>
    </row>
    <row r="16" spans="1:44" ht="14.45" x14ac:dyDescent="0.3">
      <c r="A16" t="str">
        <f>rep!A16</f>
        <v>trans_mat</v>
      </c>
      <c r="B16">
        <f>rep!B16</f>
        <v>0</v>
      </c>
      <c r="C16">
        <f>rep!C16</f>
        <v>0</v>
      </c>
      <c r="D16">
        <f>rep!D16</f>
        <v>0</v>
      </c>
      <c r="E16">
        <f>rep!E16</f>
        <v>0</v>
      </c>
      <c r="F16">
        <f>rep!F16</f>
        <v>0</v>
      </c>
      <c r="G16">
        <f>rep!G16</f>
        <v>0</v>
      </c>
      <c r="H16">
        <f>rep!H16</f>
        <v>0</v>
      </c>
      <c r="I16">
        <f>rep!I16</f>
        <v>0</v>
      </c>
      <c r="J16">
        <f>rep!J16</f>
        <v>0</v>
      </c>
      <c r="K16">
        <f>rep!K16</f>
        <v>0</v>
      </c>
      <c r="L16">
        <f>rep!L16</f>
        <v>0</v>
      </c>
      <c r="M16">
        <f>rep!M16</f>
        <v>0</v>
      </c>
      <c r="N16">
        <f>rep!N16</f>
        <v>0</v>
      </c>
      <c r="O16">
        <f>rep!O16</f>
        <v>0</v>
      </c>
      <c r="P16">
        <f>rep!P16</f>
        <v>0</v>
      </c>
      <c r="Q16">
        <f>rep!Q16</f>
        <v>0</v>
      </c>
      <c r="R16">
        <f>rep!R16</f>
        <v>0</v>
      </c>
      <c r="S16">
        <f>rep!S16</f>
        <v>0</v>
      </c>
      <c r="T16">
        <f>rep!T16</f>
        <v>0</v>
      </c>
      <c r="U16">
        <f>rep!U16</f>
        <v>0</v>
      </c>
      <c r="V16">
        <f>rep!V16</f>
        <v>0</v>
      </c>
      <c r="W16">
        <f>rep!W16</f>
        <v>0</v>
      </c>
      <c r="X16">
        <f>rep!X16</f>
        <v>0</v>
      </c>
      <c r="Y16">
        <f>rep!Y16</f>
        <v>0</v>
      </c>
      <c r="Z16">
        <f>rep!Z16</f>
        <v>0</v>
      </c>
      <c r="AA16">
        <f>rep!AA16</f>
        <v>0</v>
      </c>
      <c r="AB16">
        <f>rep!AB16</f>
        <v>0</v>
      </c>
      <c r="AC16">
        <f>rep!AC16</f>
        <v>0</v>
      </c>
      <c r="AD16">
        <f>rep!AD16</f>
        <v>0</v>
      </c>
      <c r="AE16">
        <f>rep!AE16</f>
        <v>0</v>
      </c>
      <c r="AF16">
        <f>rep!AF16</f>
        <v>0</v>
      </c>
      <c r="AG16">
        <f>rep!AG16</f>
        <v>0</v>
      </c>
      <c r="AH16">
        <f>rep!AH16</f>
        <v>0</v>
      </c>
      <c r="AI16">
        <f>rep!AI16</f>
        <v>0</v>
      </c>
      <c r="AJ16">
        <f>rep!AJ16</f>
        <v>0</v>
      </c>
      <c r="AK16">
        <f>rep!AK16</f>
        <v>0</v>
      </c>
      <c r="AL16">
        <f>rep!AL16</f>
        <v>0</v>
      </c>
      <c r="AM16">
        <f>rep!AM16</f>
        <v>0</v>
      </c>
      <c r="AN16">
        <f>rep!AN16</f>
        <v>0</v>
      </c>
      <c r="AO16">
        <f>rep!AO16</f>
        <v>0</v>
      </c>
      <c r="AP16">
        <f>rep!AP16</f>
        <v>0</v>
      </c>
      <c r="AQ16">
        <f>rep!AQ16</f>
        <v>0</v>
      </c>
      <c r="AR16">
        <f>rep!AR16</f>
        <v>0</v>
      </c>
    </row>
    <row r="17" spans="1:44" ht="14.45" x14ac:dyDescent="0.3">
      <c r="A17">
        <f>rep!A17</f>
        <v>0</v>
      </c>
      <c r="B17">
        <f>rep!B17</f>
        <v>0.2</v>
      </c>
      <c r="C17">
        <f>rep!C17</f>
        <v>0.7</v>
      </c>
      <c r="D17">
        <f>rep!D17</f>
        <v>0.1</v>
      </c>
      <c r="E17">
        <f>rep!E17</f>
        <v>0</v>
      </c>
      <c r="F17">
        <f>rep!F17</f>
        <v>0</v>
      </c>
      <c r="G17">
        <f>rep!G17</f>
        <v>0</v>
      </c>
      <c r="H17">
        <f>rep!H17</f>
        <v>0</v>
      </c>
      <c r="I17">
        <f>rep!I17</f>
        <v>0</v>
      </c>
      <c r="J17">
        <f>rep!J17</f>
        <v>0</v>
      </c>
      <c r="K17">
        <f>rep!K17</f>
        <v>0</v>
      </c>
      <c r="L17">
        <f>rep!L17</f>
        <v>0</v>
      </c>
      <c r="M17">
        <f>rep!M17</f>
        <v>0</v>
      </c>
      <c r="N17">
        <f>rep!N17</f>
        <v>0</v>
      </c>
      <c r="O17">
        <f>rep!O17</f>
        <v>0</v>
      </c>
      <c r="P17">
        <f>rep!P17</f>
        <v>0</v>
      </c>
      <c r="Q17">
        <f>rep!Q17</f>
        <v>0</v>
      </c>
      <c r="R17">
        <f>rep!R17</f>
        <v>0</v>
      </c>
      <c r="S17">
        <f>rep!S17</f>
        <v>0</v>
      </c>
      <c r="T17">
        <f>rep!T17</f>
        <v>0</v>
      </c>
      <c r="U17">
        <f>rep!U17</f>
        <v>0</v>
      </c>
      <c r="V17">
        <f>rep!V17</f>
        <v>0</v>
      </c>
      <c r="W17">
        <f>rep!W17</f>
        <v>0</v>
      </c>
      <c r="X17">
        <f>rep!X17</f>
        <v>0</v>
      </c>
      <c r="Y17">
        <f>rep!Y17</f>
        <v>0</v>
      </c>
      <c r="Z17">
        <f>rep!Z17</f>
        <v>0</v>
      </c>
      <c r="AA17">
        <f>rep!AA17</f>
        <v>0</v>
      </c>
      <c r="AB17">
        <f>rep!AB17</f>
        <v>0</v>
      </c>
      <c r="AC17">
        <f>rep!AC17</f>
        <v>0</v>
      </c>
      <c r="AD17">
        <f>rep!AD17</f>
        <v>0</v>
      </c>
      <c r="AE17">
        <f>rep!AE17</f>
        <v>0</v>
      </c>
      <c r="AF17">
        <f>rep!AF17</f>
        <v>0</v>
      </c>
      <c r="AG17">
        <f>rep!AG17</f>
        <v>0</v>
      </c>
      <c r="AH17">
        <f>rep!AH17</f>
        <v>0</v>
      </c>
      <c r="AI17">
        <f>rep!AI17</f>
        <v>0</v>
      </c>
      <c r="AJ17">
        <f>rep!AJ17</f>
        <v>0</v>
      </c>
      <c r="AK17">
        <f>rep!AK17</f>
        <v>0</v>
      </c>
      <c r="AL17">
        <f>rep!AL17</f>
        <v>0</v>
      </c>
      <c r="AM17">
        <f>rep!AM17</f>
        <v>0</v>
      </c>
      <c r="AN17">
        <f>rep!AN17</f>
        <v>0</v>
      </c>
      <c r="AO17">
        <f>rep!AO17</f>
        <v>0</v>
      </c>
      <c r="AP17">
        <f>rep!AP17</f>
        <v>0</v>
      </c>
      <c r="AQ17">
        <f>rep!AQ17</f>
        <v>0</v>
      </c>
      <c r="AR17">
        <f>rep!AR17</f>
        <v>0</v>
      </c>
    </row>
    <row r="18" spans="1:44" ht="14.45" x14ac:dyDescent="0.3">
      <c r="A18">
        <f>rep!A18</f>
        <v>0</v>
      </c>
      <c r="B18">
        <f>rep!B18</f>
        <v>0</v>
      </c>
      <c r="C18">
        <f>rep!C18</f>
        <v>0.4</v>
      </c>
      <c r="D18">
        <f>rep!D18</f>
        <v>0.6</v>
      </c>
      <c r="E18">
        <f>rep!E18</f>
        <v>0</v>
      </c>
      <c r="F18">
        <f>rep!F18</f>
        <v>0</v>
      </c>
      <c r="G18">
        <f>rep!G18</f>
        <v>0</v>
      </c>
      <c r="H18">
        <f>rep!H18</f>
        <v>0</v>
      </c>
      <c r="I18">
        <f>rep!I18</f>
        <v>0</v>
      </c>
      <c r="J18">
        <f>rep!J18</f>
        <v>0</v>
      </c>
      <c r="K18">
        <f>rep!K18</f>
        <v>0</v>
      </c>
      <c r="L18">
        <f>rep!L18</f>
        <v>0</v>
      </c>
      <c r="M18">
        <f>rep!M18</f>
        <v>0</v>
      </c>
      <c r="N18">
        <f>rep!N18</f>
        <v>0</v>
      </c>
      <c r="O18">
        <f>rep!O18</f>
        <v>0</v>
      </c>
      <c r="P18">
        <f>rep!P18</f>
        <v>0</v>
      </c>
      <c r="Q18">
        <f>rep!Q18</f>
        <v>0</v>
      </c>
      <c r="R18">
        <f>rep!R18</f>
        <v>0</v>
      </c>
      <c r="S18">
        <f>rep!S18</f>
        <v>0</v>
      </c>
      <c r="T18">
        <f>rep!T18</f>
        <v>0</v>
      </c>
      <c r="U18">
        <f>rep!U18</f>
        <v>0</v>
      </c>
      <c r="V18">
        <f>rep!V18</f>
        <v>0</v>
      </c>
      <c r="W18">
        <f>rep!W18</f>
        <v>0</v>
      </c>
      <c r="X18">
        <f>rep!X18</f>
        <v>0</v>
      </c>
      <c r="Y18">
        <f>rep!Y18</f>
        <v>0</v>
      </c>
      <c r="Z18">
        <f>rep!Z18</f>
        <v>0</v>
      </c>
      <c r="AA18">
        <f>rep!AA18</f>
        <v>0</v>
      </c>
      <c r="AB18">
        <f>rep!AB18</f>
        <v>0</v>
      </c>
      <c r="AC18">
        <f>rep!AC18</f>
        <v>0</v>
      </c>
      <c r="AD18">
        <f>rep!AD18</f>
        <v>0</v>
      </c>
      <c r="AE18">
        <f>rep!AE18</f>
        <v>0</v>
      </c>
      <c r="AF18">
        <f>rep!AF18</f>
        <v>0</v>
      </c>
      <c r="AG18">
        <f>rep!AG18</f>
        <v>0</v>
      </c>
      <c r="AH18">
        <f>rep!AH18</f>
        <v>0</v>
      </c>
      <c r="AI18">
        <f>rep!AI18</f>
        <v>0</v>
      </c>
      <c r="AJ18">
        <f>rep!AJ18</f>
        <v>0</v>
      </c>
      <c r="AK18">
        <f>rep!AK18</f>
        <v>0</v>
      </c>
      <c r="AL18">
        <f>rep!AL18</f>
        <v>0</v>
      </c>
      <c r="AM18">
        <f>rep!AM18</f>
        <v>0</v>
      </c>
      <c r="AN18">
        <f>rep!AN18</f>
        <v>0</v>
      </c>
      <c r="AO18">
        <f>rep!AO18</f>
        <v>0</v>
      </c>
      <c r="AP18">
        <f>rep!AP18</f>
        <v>0</v>
      </c>
      <c r="AQ18">
        <f>rep!AQ18</f>
        <v>0</v>
      </c>
      <c r="AR18">
        <f>rep!AR18</f>
        <v>0</v>
      </c>
    </row>
    <row r="19" spans="1:44" ht="14.45" x14ac:dyDescent="0.3">
      <c r="A19">
        <f>rep!A19</f>
        <v>0</v>
      </c>
      <c r="B19">
        <f>rep!B19</f>
        <v>0</v>
      </c>
      <c r="C19">
        <f>rep!C19</f>
        <v>0</v>
      </c>
      <c r="D19">
        <f>rep!D19</f>
        <v>1</v>
      </c>
      <c r="E19">
        <f>rep!E19</f>
        <v>0</v>
      </c>
      <c r="F19">
        <f>rep!F19</f>
        <v>0</v>
      </c>
      <c r="G19">
        <f>rep!G19</f>
        <v>0</v>
      </c>
      <c r="H19">
        <f>rep!H19</f>
        <v>0</v>
      </c>
      <c r="I19">
        <f>rep!I19</f>
        <v>0</v>
      </c>
      <c r="J19">
        <f>rep!J19</f>
        <v>0</v>
      </c>
      <c r="K19">
        <f>rep!K19</f>
        <v>0</v>
      </c>
      <c r="L19">
        <f>rep!L19</f>
        <v>0</v>
      </c>
      <c r="M19">
        <f>rep!M19</f>
        <v>0</v>
      </c>
      <c r="N19">
        <f>rep!N19</f>
        <v>0</v>
      </c>
      <c r="O19">
        <f>rep!O19</f>
        <v>0</v>
      </c>
      <c r="P19">
        <f>rep!P19</f>
        <v>0</v>
      </c>
      <c r="Q19">
        <f>rep!Q19</f>
        <v>0</v>
      </c>
      <c r="R19">
        <f>rep!R19</f>
        <v>0</v>
      </c>
      <c r="S19">
        <f>rep!S19</f>
        <v>0</v>
      </c>
      <c r="T19">
        <f>rep!T19</f>
        <v>0</v>
      </c>
      <c r="U19">
        <f>rep!U19</f>
        <v>0</v>
      </c>
      <c r="V19">
        <f>rep!V19</f>
        <v>0</v>
      </c>
      <c r="W19">
        <f>rep!W19</f>
        <v>0</v>
      </c>
      <c r="X19">
        <f>rep!X19</f>
        <v>0</v>
      </c>
      <c r="Y19">
        <f>rep!Y19</f>
        <v>0</v>
      </c>
      <c r="Z19">
        <f>rep!Z19</f>
        <v>0</v>
      </c>
      <c r="AA19">
        <f>rep!AA19</f>
        <v>0</v>
      </c>
      <c r="AB19">
        <f>rep!AB19</f>
        <v>0</v>
      </c>
      <c r="AC19">
        <f>rep!AC19</f>
        <v>0</v>
      </c>
      <c r="AD19">
        <f>rep!AD19</f>
        <v>0</v>
      </c>
      <c r="AE19">
        <f>rep!AE19</f>
        <v>0</v>
      </c>
      <c r="AF19">
        <f>rep!AF19</f>
        <v>0</v>
      </c>
      <c r="AG19">
        <f>rep!AG19</f>
        <v>0</v>
      </c>
      <c r="AH19">
        <f>rep!AH19</f>
        <v>0</v>
      </c>
      <c r="AI19">
        <f>rep!AI19</f>
        <v>0</v>
      </c>
      <c r="AJ19">
        <f>rep!AJ19</f>
        <v>0</v>
      </c>
      <c r="AK19">
        <f>rep!AK19</f>
        <v>0</v>
      </c>
      <c r="AL19">
        <f>rep!AL19</f>
        <v>0</v>
      </c>
      <c r="AM19">
        <f>rep!AM19</f>
        <v>0</v>
      </c>
      <c r="AN19">
        <f>rep!AN19</f>
        <v>0</v>
      </c>
      <c r="AO19">
        <f>rep!AO19</f>
        <v>0</v>
      </c>
      <c r="AP19">
        <f>rep!AP19</f>
        <v>0</v>
      </c>
      <c r="AQ19">
        <f>rep!AQ19</f>
        <v>0</v>
      </c>
      <c r="AR19">
        <f>rep!AR19</f>
        <v>0</v>
      </c>
    </row>
    <row r="20" spans="1:44" ht="14.45" x14ac:dyDescent="0.3">
      <c r="A20" t="str">
        <f>rep!A20</f>
        <v>M98</v>
      </c>
      <c r="B20">
        <f>rep!B20</f>
        <v>0</v>
      </c>
      <c r="C20">
        <f>rep!C20</f>
        <v>0</v>
      </c>
      <c r="D20">
        <f>rep!D20</f>
        <v>0</v>
      </c>
      <c r="E20">
        <f>rep!E20</f>
        <v>0</v>
      </c>
      <c r="F20">
        <f>rep!F20</f>
        <v>0</v>
      </c>
      <c r="G20">
        <f>rep!G20</f>
        <v>0</v>
      </c>
      <c r="H20">
        <f>rep!H20</f>
        <v>0</v>
      </c>
      <c r="I20">
        <f>rep!I20</f>
        <v>0</v>
      </c>
      <c r="J20">
        <f>rep!J20</f>
        <v>0</v>
      </c>
      <c r="K20">
        <f>rep!K20</f>
        <v>0</v>
      </c>
      <c r="L20">
        <f>rep!L20</f>
        <v>0</v>
      </c>
      <c r="M20">
        <f>rep!M20</f>
        <v>0</v>
      </c>
      <c r="N20">
        <f>rep!N20</f>
        <v>0</v>
      </c>
      <c r="O20">
        <f>rep!O20</f>
        <v>0</v>
      </c>
      <c r="P20">
        <f>rep!P20</f>
        <v>0</v>
      </c>
      <c r="Q20">
        <f>rep!Q20</f>
        <v>0</v>
      </c>
      <c r="R20">
        <f>rep!R20</f>
        <v>0</v>
      </c>
      <c r="S20">
        <f>rep!S20</f>
        <v>0</v>
      </c>
      <c r="T20">
        <f>rep!T20</f>
        <v>0</v>
      </c>
      <c r="U20">
        <f>rep!U20</f>
        <v>0</v>
      </c>
      <c r="V20">
        <f>rep!V20</f>
        <v>0</v>
      </c>
      <c r="W20">
        <f>rep!W20</f>
        <v>0</v>
      </c>
      <c r="X20">
        <f>rep!X20</f>
        <v>0</v>
      </c>
      <c r="Y20">
        <f>rep!Y20</f>
        <v>0</v>
      </c>
      <c r="Z20">
        <f>rep!Z20</f>
        <v>0</v>
      </c>
      <c r="AA20">
        <f>rep!AA20</f>
        <v>0</v>
      </c>
      <c r="AB20">
        <f>rep!AB20</f>
        <v>0</v>
      </c>
      <c r="AC20">
        <f>rep!AC20</f>
        <v>0</v>
      </c>
      <c r="AD20">
        <f>rep!AD20</f>
        <v>0</v>
      </c>
      <c r="AE20">
        <f>rep!AE20</f>
        <v>0</v>
      </c>
      <c r="AF20">
        <f>rep!AF20</f>
        <v>0</v>
      </c>
      <c r="AG20">
        <f>rep!AG20</f>
        <v>0</v>
      </c>
      <c r="AH20">
        <f>rep!AH20</f>
        <v>0</v>
      </c>
      <c r="AI20">
        <f>rep!AI20</f>
        <v>0</v>
      </c>
      <c r="AJ20">
        <f>rep!AJ20</f>
        <v>0</v>
      </c>
      <c r="AK20">
        <f>rep!AK20</f>
        <v>0</v>
      </c>
      <c r="AL20">
        <f>rep!AL20</f>
        <v>0</v>
      </c>
      <c r="AM20">
        <f>rep!AM20</f>
        <v>0</v>
      </c>
      <c r="AN20">
        <f>rep!AN20</f>
        <v>0</v>
      </c>
      <c r="AO20">
        <f>rep!AO20</f>
        <v>0</v>
      </c>
      <c r="AP20">
        <f>rep!AP20</f>
        <v>0</v>
      </c>
      <c r="AQ20">
        <f>rep!AQ20</f>
        <v>0</v>
      </c>
      <c r="AR20">
        <f>rep!AR20</f>
        <v>0</v>
      </c>
    </row>
    <row r="21" spans="1:44" ht="14.45" x14ac:dyDescent="0.3">
      <c r="A21">
        <f>rep!A21</f>
        <v>0.93781300000000001</v>
      </c>
      <c r="B21">
        <f>rep!B21</f>
        <v>0</v>
      </c>
      <c r="C21">
        <f>rep!C21</f>
        <v>0</v>
      </c>
      <c r="D21">
        <f>rep!D21</f>
        <v>0</v>
      </c>
      <c r="E21">
        <f>rep!E21</f>
        <v>0</v>
      </c>
      <c r="F21">
        <f>rep!F21</f>
        <v>0</v>
      </c>
      <c r="G21">
        <f>rep!G21</f>
        <v>0</v>
      </c>
      <c r="H21">
        <f>rep!H21</f>
        <v>0</v>
      </c>
      <c r="I21">
        <f>rep!I21</f>
        <v>0</v>
      </c>
      <c r="J21">
        <f>rep!J21</f>
        <v>0</v>
      </c>
      <c r="K21">
        <f>rep!K21</f>
        <v>0</v>
      </c>
      <c r="L21">
        <f>rep!L21</f>
        <v>0</v>
      </c>
      <c r="M21">
        <f>rep!M21</f>
        <v>0</v>
      </c>
      <c r="N21">
        <f>rep!N21</f>
        <v>0</v>
      </c>
      <c r="O21">
        <f>rep!O21</f>
        <v>0</v>
      </c>
      <c r="P21">
        <f>rep!P21</f>
        <v>0</v>
      </c>
      <c r="Q21">
        <f>rep!Q21</f>
        <v>0</v>
      </c>
      <c r="R21">
        <f>rep!R21</f>
        <v>0</v>
      </c>
      <c r="S21">
        <f>rep!S21</f>
        <v>0</v>
      </c>
      <c r="T21">
        <f>rep!T21</f>
        <v>0</v>
      </c>
      <c r="U21">
        <f>rep!U21</f>
        <v>0</v>
      </c>
      <c r="V21">
        <f>rep!V21</f>
        <v>0</v>
      </c>
      <c r="W21">
        <f>rep!W21</f>
        <v>0</v>
      </c>
      <c r="X21">
        <f>rep!X21</f>
        <v>0</v>
      </c>
      <c r="Y21">
        <f>rep!Y21</f>
        <v>0</v>
      </c>
      <c r="Z21">
        <f>rep!Z21</f>
        <v>0</v>
      </c>
      <c r="AA21">
        <f>rep!AA21</f>
        <v>0</v>
      </c>
      <c r="AB21">
        <f>rep!AB21</f>
        <v>0</v>
      </c>
      <c r="AC21">
        <f>rep!AC21</f>
        <v>0</v>
      </c>
      <c r="AD21">
        <f>rep!AD21</f>
        <v>0</v>
      </c>
      <c r="AE21">
        <f>rep!AE21</f>
        <v>0</v>
      </c>
      <c r="AF21">
        <f>rep!AF21</f>
        <v>0</v>
      </c>
      <c r="AG21">
        <f>rep!AG21</f>
        <v>0</v>
      </c>
      <c r="AH21">
        <f>rep!AH21</f>
        <v>0</v>
      </c>
      <c r="AI21">
        <f>rep!AI21</f>
        <v>0</v>
      </c>
      <c r="AJ21">
        <f>rep!AJ21</f>
        <v>0</v>
      </c>
      <c r="AK21">
        <f>rep!AK21</f>
        <v>0</v>
      </c>
      <c r="AL21">
        <f>rep!AL21</f>
        <v>0</v>
      </c>
      <c r="AM21">
        <f>rep!AM21</f>
        <v>0</v>
      </c>
      <c r="AN21">
        <f>rep!AN21</f>
        <v>0</v>
      </c>
      <c r="AO21">
        <f>rep!AO21</f>
        <v>0</v>
      </c>
      <c r="AP21">
        <f>rep!AP21</f>
        <v>0</v>
      </c>
      <c r="AQ21">
        <f>rep!AQ21</f>
        <v>0</v>
      </c>
      <c r="AR21">
        <f>rep!AR21</f>
        <v>0</v>
      </c>
    </row>
    <row r="22" spans="1:44" ht="14.45" x14ac:dyDescent="0.3">
      <c r="A22" t="str">
        <f>rep!A22</f>
        <v>Qps</v>
      </c>
      <c r="B22">
        <f>rep!B22</f>
        <v>0</v>
      </c>
      <c r="C22">
        <f>rep!C22</f>
        <v>0</v>
      </c>
      <c r="D22">
        <f>rep!D22</f>
        <v>0</v>
      </c>
      <c r="E22">
        <f>rep!E22</f>
        <v>0</v>
      </c>
      <c r="F22">
        <f>rep!F22</f>
        <v>0</v>
      </c>
      <c r="G22">
        <f>rep!G22</f>
        <v>0</v>
      </c>
      <c r="H22">
        <f>rep!H22</f>
        <v>0</v>
      </c>
      <c r="I22">
        <f>rep!I22</f>
        <v>0</v>
      </c>
      <c r="J22">
        <f>rep!J22</f>
        <v>0</v>
      </c>
      <c r="K22">
        <f>rep!K22</f>
        <v>0</v>
      </c>
      <c r="L22">
        <f>rep!L22</f>
        <v>0</v>
      </c>
      <c r="M22">
        <f>rep!M22</f>
        <v>0</v>
      </c>
      <c r="N22">
        <f>rep!N22</f>
        <v>0</v>
      </c>
      <c r="O22">
        <f>rep!O22</f>
        <v>0</v>
      </c>
      <c r="P22">
        <f>rep!P22</f>
        <v>0</v>
      </c>
      <c r="Q22">
        <f>rep!Q22</f>
        <v>0</v>
      </c>
      <c r="R22">
        <f>rep!R22</f>
        <v>0</v>
      </c>
      <c r="S22">
        <f>rep!S22</f>
        <v>0</v>
      </c>
      <c r="T22">
        <f>rep!T22</f>
        <v>0</v>
      </c>
      <c r="U22">
        <f>rep!U22</f>
        <v>0</v>
      </c>
      <c r="V22">
        <f>rep!V22</f>
        <v>0</v>
      </c>
      <c r="W22">
        <f>rep!W22</f>
        <v>0</v>
      </c>
      <c r="X22">
        <f>rep!X22</f>
        <v>0</v>
      </c>
      <c r="Y22">
        <f>rep!Y22</f>
        <v>0</v>
      </c>
      <c r="Z22">
        <f>rep!Z22</f>
        <v>0</v>
      </c>
      <c r="AA22">
        <f>rep!AA22</f>
        <v>0</v>
      </c>
      <c r="AB22">
        <f>rep!AB22</f>
        <v>0</v>
      </c>
      <c r="AC22">
        <f>rep!AC22</f>
        <v>0</v>
      </c>
      <c r="AD22">
        <f>rep!AD22</f>
        <v>0</v>
      </c>
      <c r="AE22">
        <f>rep!AE22</f>
        <v>0</v>
      </c>
      <c r="AF22">
        <f>rep!AF22</f>
        <v>0</v>
      </c>
      <c r="AG22">
        <f>rep!AG22</f>
        <v>0</v>
      </c>
      <c r="AH22">
        <f>rep!AH22</f>
        <v>0</v>
      </c>
      <c r="AI22">
        <f>rep!AI22</f>
        <v>0</v>
      </c>
      <c r="AJ22">
        <f>rep!AJ22</f>
        <v>0</v>
      </c>
      <c r="AK22">
        <f>rep!AK22</f>
        <v>0</v>
      </c>
      <c r="AL22">
        <f>rep!AL22</f>
        <v>0</v>
      </c>
      <c r="AM22">
        <f>rep!AM22</f>
        <v>0</v>
      </c>
      <c r="AN22">
        <f>rep!AN22</f>
        <v>0</v>
      </c>
      <c r="AO22">
        <f>rep!AO22</f>
        <v>0</v>
      </c>
      <c r="AP22">
        <f>rep!AP22</f>
        <v>0</v>
      </c>
      <c r="AQ22">
        <f>rep!AQ22</f>
        <v>0</v>
      </c>
      <c r="AR22">
        <f>rep!AR22</f>
        <v>0</v>
      </c>
    </row>
    <row r="23" spans="1:44" ht="14.45" x14ac:dyDescent="0.3">
      <c r="A23">
        <f>rep!A23</f>
        <v>3.9868899999999998</v>
      </c>
      <c r="B23">
        <f>rep!B23</f>
        <v>0</v>
      </c>
      <c r="C23">
        <f>rep!C23</f>
        <v>0</v>
      </c>
      <c r="D23">
        <f>rep!D23</f>
        <v>0</v>
      </c>
      <c r="E23">
        <f>rep!E23</f>
        <v>0</v>
      </c>
      <c r="F23">
        <f>rep!F23</f>
        <v>0</v>
      </c>
      <c r="G23">
        <f>rep!G23</f>
        <v>0</v>
      </c>
      <c r="H23">
        <f>rep!H23</f>
        <v>0</v>
      </c>
      <c r="I23">
        <f>rep!I23</f>
        <v>0</v>
      </c>
      <c r="J23">
        <f>rep!J23</f>
        <v>0</v>
      </c>
      <c r="K23">
        <f>rep!K23</f>
        <v>0</v>
      </c>
      <c r="L23">
        <f>rep!L23</f>
        <v>0</v>
      </c>
      <c r="M23">
        <f>rep!M23</f>
        <v>0</v>
      </c>
      <c r="N23">
        <f>rep!N23</f>
        <v>0</v>
      </c>
      <c r="O23">
        <f>rep!O23</f>
        <v>0</v>
      </c>
      <c r="P23">
        <f>rep!P23</f>
        <v>0</v>
      </c>
      <c r="Q23">
        <f>rep!Q23</f>
        <v>0</v>
      </c>
      <c r="R23">
        <f>rep!R23</f>
        <v>0</v>
      </c>
      <c r="S23">
        <f>rep!S23</f>
        <v>0</v>
      </c>
      <c r="T23">
        <f>rep!T23</f>
        <v>0</v>
      </c>
      <c r="U23">
        <f>rep!U23</f>
        <v>0</v>
      </c>
      <c r="V23">
        <f>rep!V23</f>
        <v>0</v>
      </c>
      <c r="W23">
        <f>rep!W23</f>
        <v>0</v>
      </c>
      <c r="X23">
        <f>rep!X23</f>
        <v>0</v>
      </c>
      <c r="Y23">
        <f>rep!Y23</f>
        <v>0</v>
      </c>
      <c r="Z23">
        <f>rep!Z23</f>
        <v>0</v>
      </c>
      <c r="AA23">
        <f>rep!AA23</f>
        <v>0</v>
      </c>
      <c r="AB23">
        <f>rep!AB23</f>
        <v>0</v>
      </c>
      <c r="AC23">
        <f>rep!AC23</f>
        <v>0</v>
      </c>
      <c r="AD23">
        <f>rep!AD23</f>
        <v>0</v>
      </c>
      <c r="AE23">
        <f>rep!AE23</f>
        <v>0</v>
      </c>
      <c r="AF23">
        <f>rep!AF23</f>
        <v>0</v>
      </c>
      <c r="AG23">
        <f>rep!AG23</f>
        <v>0</v>
      </c>
      <c r="AH23">
        <f>rep!AH23</f>
        <v>0</v>
      </c>
      <c r="AI23">
        <f>rep!AI23</f>
        <v>0</v>
      </c>
      <c r="AJ23">
        <f>rep!AJ23</f>
        <v>0</v>
      </c>
      <c r="AK23">
        <f>rep!AK23</f>
        <v>0</v>
      </c>
      <c r="AL23">
        <f>rep!AL23</f>
        <v>0</v>
      </c>
      <c r="AM23">
        <f>rep!AM23</f>
        <v>0</v>
      </c>
      <c r="AN23">
        <f>rep!AN23</f>
        <v>0</v>
      </c>
      <c r="AO23">
        <f>rep!AO23</f>
        <v>0</v>
      </c>
      <c r="AP23">
        <f>rep!AP23</f>
        <v>0</v>
      </c>
      <c r="AQ23">
        <f>rep!AQ23</f>
        <v>0</v>
      </c>
      <c r="AR23">
        <f>rep!AR23</f>
        <v>0</v>
      </c>
    </row>
    <row r="24" spans="1:44" ht="14.45" x14ac:dyDescent="0.3">
      <c r="A24" t="str">
        <f>rep!A24</f>
        <v>years</v>
      </c>
      <c r="B24">
        <f>rep!B24</f>
        <v>0</v>
      </c>
      <c r="C24">
        <f>rep!C24</f>
        <v>0</v>
      </c>
      <c r="D24">
        <f>rep!D24</f>
        <v>0</v>
      </c>
      <c r="E24">
        <f>rep!E24</f>
        <v>0</v>
      </c>
      <c r="F24">
        <f>rep!F24</f>
        <v>0</v>
      </c>
      <c r="G24">
        <f>rep!G24</f>
        <v>0</v>
      </c>
      <c r="H24">
        <f>rep!H24</f>
        <v>0</v>
      </c>
      <c r="I24">
        <f>rep!I24</f>
        <v>0</v>
      </c>
      <c r="J24">
        <f>rep!J24</f>
        <v>0</v>
      </c>
      <c r="K24">
        <f>rep!K24</f>
        <v>0</v>
      </c>
      <c r="L24">
        <f>rep!L24</f>
        <v>0</v>
      </c>
      <c r="M24">
        <f>rep!M24</f>
        <v>0</v>
      </c>
      <c r="N24">
        <f>rep!N24</f>
        <v>0</v>
      </c>
      <c r="O24">
        <f>rep!O24</f>
        <v>0</v>
      </c>
      <c r="P24">
        <f>rep!P24</f>
        <v>0</v>
      </c>
      <c r="Q24">
        <f>rep!Q24</f>
        <v>0</v>
      </c>
      <c r="R24">
        <f>rep!R24</f>
        <v>0</v>
      </c>
      <c r="S24">
        <f>rep!S24</f>
        <v>0</v>
      </c>
      <c r="T24">
        <f>rep!T24</f>
        <v>0</v>
      </c>
      <c r="U24">
        <f>rep!U24</f>
        <v>0</v>
      </c>
      <c r="V24">
        <f>rep!V24</f>
        <v>0</v>
      </c>
      <c r="W24">
        <f>rep!W24</f>
        <v>0</v>
      </c>
      <c r="X24">
        <f>rep!X24</f>
        <v>0</v>
      </c>
      <c r="Y24">
        <f>rep!Y24</f>
        <v>0</v>
      </c>
      <c r="Z24">
        <f>rep!Z24</f>
        <v>0</v>
      </c>
      <c r="AA24">
        <f>rep!AA24</f>
        <v>0</v>
      </c>
      <c r="AB24">
        <f>rep!AB24</f>
        <v>0</v>
      </c>
      <c r="AC24">
        <f>rep!AC24</f>
        <v>0</v>
      </c>
      <c r="AD24">
        <f>rep!AD24</f>
        <v>0</v>
      </c>
      <c r="AE24">
        <f>rep!AE24</f>
        <v>0</v>
      </c>
      <c r="AF24">
        <f>rep!AF24</f>
        <v>0</v>
      </c>
      <c r="AG24">
        <f>rep!AG24</f>
        <v>0</v>
      </c>
      <c r="AH24">
        <f>rep!AH24</f>
        <v>0</v>
      </c>
      <c r="AI24">
        <f>rep!AI24</f>
        <v>0</v>
      </c>
      <c r="AJ24">
        <f>rep!AJ24</f>
        <v>0</v>
      </c>
      <c r="AK24">
        <f>rep!AK24</f>
        <v>0</v>
      </c>
      <c r="AL24">
        <f>rep!AL24</f>
        <v>0</v>
      </c>
      <c r="AM24">
        <f>rep!AM24</f>
        <v>0</v>
      </c>
      <c r="AN24">
        <f>rep!AN24</f>
        <v>0</v>
      </c>
      <c r="AO24">
        <f>rep!AO24</f>
        <v>0</v>
      </c>
      <c r="AP24">
        <f>rep!AP24</f>
        <v>0</v>
      </c>
      <c r="AQ24">
        <f>rep!AQ24</f>
        <v>0</v>
      </c>
      <c r="AR24">
        <f>rep!AR24</f>
        <v>0</v>
      </c>
    </row>
    <row r="25" spans="1:44" ht="14.45" x14ac:dyDescent="0.3">
      <c r="A25">
        <f>rep!A25</f>
        <v>0</v>
      </c>
      <c r="B25">
        <f>rep!B25</f>
        <v>1978</v>
      </c>
      <c r="C25">
        <f>rep!C25</f>
        <v>1979</v>
      </c>
      <c r="D25">
        <f>rep!D25</f>
        <v>1980</v>
      </c>
      <c r="E25">
        <f>rep!E25</f>
        <v>1981</v>
      </c>
      <c r="F25">
        <f>rep!F25</f>
        <v>1982</v>
      </c>
      <c r="G25">
        <f>rep!G25</f>
        <v>1983</v>
      </c>
      <c r="H25">
        <f>rep!H25</f>
        <v>1984</v>
      </c>
      <c r="I25">
        <f>rep!I25</f>
        <v>1985</v>
      </c>
      <c r="J25">
        <f>rep!J25</f>
        <v>1986</v>
      </c>
      <c r="K25">
        <f>rep!K25</f>
        <v>1987</v>
      </c>
      <c r="L25">
        <f>rep!L25</f>
        <v>1988</v>
      </c>
      <c r="M25">
        <f>rep!M25</f>
        <v>1989</v>
      </c>
      <c r="N25">
        <f>rep!N25</f>
        <v>1990</v>
      </c>
      <c r="O25">
        <f>rep!O25</f>
        <v>1991</v>
      </c>
      <c r="P25">
        <f>rep!P25</f>
        <v>1992</v>
      </c>
      <c r="Q25">
        <f>rep!Q25</f>
        <v>1993</v>
      </c>
      <c r="R25">
        <f>rep!R25</f>
        <v>1994</v>
      </c>
      <c r="S25">
        <f>rep!S25</f>
        <v>1995</v>
      </c>
      <c r="T25">
        <f>rep!T25</f>
        <v>1996</v>
      </c>
      <c r="U25">
        <f>rep!U25</f>
        <v>1997</v>
      </c>
      <c r="V25">
        <f>rep!V25</f>
        <v>1998</v>
      </c>
      <c r="W25">
        <f>rep!W25</f>
        <v>1999</v>
      </c>
      <c r="X25">
        <f>rep!X25</f>
        <v>2000</v>
      </c>
      <c r="Y25">
        <f>rep!Y25</f>
        <v>2001</v>
      </c>
      <c r="Z25">
        <f>rep!Z25</f>
        <v>2002</v>
      </c>
      <c r="AA25">
        <f>rep!AA25</f>
        <v>2003</v>
      </c>
      <c r="AB25">
        <f>rep!AB25</f>
        <v>2004</v>
      </c>
      <c r="AC25">
        <f>rep!AC25</f>
        <v>2005</v>
      </c>
      <c r="AD25">
        <f>rep!AD25</f>
        <v>2006</v>
      </c>
      <c r="AE25">
        <f>rep!AE25</f>
        <v>2007</v>
      </c>
      <c r="AF25">
        <f>rep!AF25</f>
        <v>2008</v>
      </c>
      <c r="AG25">
        <f>rep!AG25</f>
        <v>2009</v>
      </c>
      <c r="AH25">
        <f>rep!AH25</f>
        <v>2010</v>
      </c>
      <c r="AI25">
        <f>rep!AI25</f>
        <v>2011</v>
      </c>
      <c r="AJ25">
        <f>rep!AJ25</f>
        <v>2012</v>
      </c>
      <c r="AK25">
        <f>rep!AK25</f>
        <v>2013</v>
      </c>
      <c r="AL25">
        <f>rep!AL25</f>
        <v>2014</v>
      </c>
      <c r="AM25">
        <f>rep!AM25</f>
        <v>2015</v>
      </c>
      <c r="AN25">
        <f>rep!AN25</f>
        <v>0</v>
      </c>
      <c r="AO25">
        <f>rep!AO25</f>
        <v>0</v>
      </c>
      <c r="AP25">
        <f>rep!AP25</f>
        <v>0</v>
      </c>
      <c r="AQ25">
        <f>rep!AQ25</f>
        <v>0</v>
      </c>
      <c r="AR25">
        <f>rep!AR25</f>
        <v>0</v>
      </c>
    </row>
    <row r="26" spans="1:44" ht="14.45" x14ac:dyDescent="0.3">
      <c r="A26" t="str">
        <f>rep!A26</f>
        <v>N1</v>
      </c>
      <c r="B26">
        <f>rep!B26</f>
        <v>0</v>
      </c>
      <c r="C26">
        <f>rep!C26</f>
        <v>0</v>
      </c>
      <c r="D26">
        <f>rep!D26</f>
        <v>0</v>
      </c>
      <c r="E26">
        <f>rep!E26</f>
        <v>0</v>
      </c>
      <c r="F26">
        <f>rep!F26</f>
        <v>0</v>
      </c>
      <c r="G26">
        <f>rep!G26</f>
        <v>0</v>
      </c>
      <c r="H26">
        <f>rep!H26</f>
        <v>0</v>
      </c>
      <c r="I26">
        <f>rep!I26</f>
        <v>0</v>
      </c>
      <c r="J26">
        <f>rep!J26</f>
        <v>0</v>
      </c>
      <c r="K26">
        <f>rep!K26</f>
        <v>0</v>
      </c>
      <c r="L26">
        <f>rep!L26</f>
        <v>0</v>
      </c>
      <c r="M26">
        <f>rep!M26</f>
        <v>0</v>
      </c>
      <c r="N26">
        <f>rep!N26</f>
        <v>0</v>
      </c>
      <c r="O26">
        <f>rep!O26</f>
        <v>0</v>
      </c>
      <c r="P26">
        <f>rep!P26</f>
        <v>0</v>
      </c>
      <c r="Q26">
        <f>rep!Q26</f>
        <v>0</v>
      </c>
      <c r="R26">
        <f>rep!R26</f>
        <v>0</v>
      </c>
      <c r="S26">
        <f>rep!S26</f>
        <v>0</v>
      </c>
      <c r="T26">
        <f>rep!T26</f>
        <v>0</v>
      </c>
      <c r="U26">
        <f>rep!U26</f>
        <v>0</v>
      </c>
      <c r="V26">
        <f>rep!V26</f>
        <v>0</v>
      </c>
      <c r="W26">
        <f>rep!W26</f>
        <v>0</v>
      </c>
      <c r="X26">
        <f>rep!X26</f>
        <v>0</v>
      </c>
      <c r="Y26">
        <f>rep!Y26</f>
        <v>0</v>
      </c>
      <c r="Z26">
        <f>rep!Z26</f>
        <v>0</v>
      </c>
      <c r="AA26">
        <f>rep!AA26</f>
        <v>0</v>
      </c>
      <c r="AB26">
        <f>rep!AB26</f>
        <v>0</v>
      </c>
      <c r="AC26">
        <f>rep!AC26</f>
        <v>0</v>
      </c>
      <c r="AD26">
        <f>rep!AD26</f>
        <v>0</v>
      </c>
      <c r="AE26">
        <f>rep!AE26</f>
        <v>0</v>
      </c>
      <c r="AF26">
        <f>rep!AF26</f>
        <v>0</v>
      </c>
      <c r="AG26">
        <f>rep!AG26</f>
        <v>0</v>
      </c>
      <c r="AH26">
        <f>rep!AH26</f>
        <v>0</v>
      </c>
      <c r="AI26">
        <f>rep!AI26</f>
        <v>0</v>
      </c>
      <c r="AJ26">
        <f>rep!AJ26</f>
        <v>0</v>
      </c>
      <c r="AK26">
        <f>rep!AK26</f>
        <v>0</v>
      </c>
      <c r="AL26">
        <f>rep!AL26</f>
        <v>0</v>
      </c>
      <c r="AM26">
        <f>rep!AM26</f>
        <v>0</v>
      </c>
      <c r="AN26">
        <f>rep!AN26</f>
        <v>0</v>
      </c>
      <c r="AO26">
        <f>rep!AO26</f>
        <v>0</v>
      </c>
      <c r="AP26">
        <f>rep!AP26</f>
        <v>0</v>
      </c>
      <c r="AQ26">
        <f>rep!AQ26</f>
        <v>0</v>
      </c>
      <c r="AR26">
        <f>rep!AR26</f>
        <v>0</v>
      </c>
    </row>
    <row r="27" spans="1:44" ht="14.45" x14ac:dyDescent="0.3">
      <c r="A27">
        <f>rep!A27</f>
        <v>0</v>
      </c>
      <c r="B27">
        <f>rep!B27</f>
        <v>3.7823500000000001</v>
      </c>
      <c r="C27">
        <f>rep!C27</f>
        <v>4.8416600000000001</v>
      </c>
      <c r="D27">
        <f>rep!D27</f>
        <v>4.2185199999999998</v>
      </c>
      <c r="E27">
        <f>rep!E27</f>
        <v>1.7556</v>
      </c>
      <c r="F27">
        <f>rep!F27</f>
        <v>1.8762000000000001</v>
      </c>
      <c r="G27">
        <f>rep!G27</f>
        <v>1.0126599999999999</v>
      </c>
      <c r="H27">
        <f>rep!H27</f>
        <v>0.86618399999999995</v>
      </c>
      <c r="I27">
        <f>rep!I27</f>
        <v>1.2788999999999999</v>
      </c>
      <c r="J27">
        <f>rep!J27</f>
        <v>1.89578</v>
      </c>
      <c r="K27">
        <f>rep!K27</f>
        <v>1.86503</v>
      </c>
      <c r="L27">
        <f>rep!L27</f>
        <v>1.6533199999999999</v>
      </c>
      <c r="M27">
        <f>rep!M27</f>
        <v>2.6488200000000002</v>
      </c>
      <c r="N27">
        <f>rep!N27</f>
        <v>1.7191799999999999</v>
      </c>
      <c r="O27">
        <f>rep!O27</f>
        <v>2.4672900000000002</v>
      </c>
      <c r="P27">
        <f>rep!P27</f>
        <v>2.71706</v>
      </c>
      <c r="Q27">
        <f>rep!Q27</f>
        <v>2.96956</v>
      </c>
      <c r="R27">
        <f>rep!R27</f>
        <v>1.7446299999999999</v>
      </c>
      <c r="S27">
        <f>rep!S27</f>
        <v>1.84754</v>
      </c>
      <c r="T27">
        <f>rep!T27</f>
        <v>2.1506099999999999</v>
      </c>
      <c r="U27">
        <f>rep!U27</f>
        <v>1.3064199999999999</v>
      </c>
      <c r="V27">
        <f>rep!V27</f>
        <v>0.85240099999999996</v>
      </c>
      <c r="W27">
        <f>rep!W27</f>
        <v>0.45627000000000001</v>
      </c>
      <c r="X27">
        <f>rep!X27</f>
        <v>0.47949599999999998</v>
      </c>
      <c r="Y27">
        <f>rep!Y27</f>
        <v>0.479076</v>
      </c>
      <c r="Z27">
        <f>rep!Z27</f>
        <v>0.21548500000000001</v>
      </c>
      <c r="AA27">
        <f>rep!AA27</f>
        <v>0.45380500000000001</v>
      </c>
      <c r="AB27">
        <f>rep!AB27</f>
        <v>0.29334700000000002</v>
      </c>
      <c r="AC27">
        <f>rep!AC27</f>
        <v>0.65636700000000003</v>
      </c>
      <c r="AD27">
        <f>rep!AD27</f>
        <v>0.97038899999999995</v>
      </c>
      <c r="AE27">
        <f>rep!AE27</f>
        <v>0.716526</v>
      </c>
      <c r="AF27">
        <f>rep!AF27</f>
        <v>1.2516700000000001</v>
      </c>
      <c r="AG27">
        <f>rep!AG27</f>
        <v>1.1296200000000001</v>
      </c>
      <c r="AH27">
        <f>rep!AH27</f>
        <v>1.0577099999999999</v>
      </c>
      <c r="AI27">
        <f>rep!AI27</f>
        <v>0.89642500000000003</v>
      </c>
      <c r="AJ27">
        <f>rep!AJ27</f>
        <v>0.58184999999999998</v>
      </c>
      <c r="AK27">
        <f>rep!AK27</f>
        <v>0.68156600000000001</v>
      </c>
      <c r="AL27">
        <f>rep!AL27</f>
        <v>0.61931999999999998</v>
      </c>
      <c r="AM27">
        <f>rep!AM27</f>
        <v>0.49604799999999999</v>
      </c>
      <c r="AN27">
        <f>rep!AN27</f>
        <v>0</v>
      </c>
      <c r="AO27">
        <f>rep!AO27</f>
        <v>0</v>
      </c>
      <c r="AP27">
        <f>rep!AP27</f>
        <v>0</v>
      </c>
      <c r="AQ27">
        <f>rep!AQ27</f>
        <v>0</v>
      </c>
      <c r="AR27">
        <f>rep!AR27</f>
        <v>0</v>
      </c>
    </row>
    <row r="28" spans="1:44" ht="14.45" x14ac:dyDescent="0.3">
      <c r="A28" t="str">
        <f>rep!A28</f>
        <v>N2</v>
      </c>
      <c r="B28">
        <f>rep!B28</f>
        <v>0</v>
      </c>
      <c r="C28">
        <f>rep!C28</f>
        <v>0</v>
      </c>
      <c r="D28">
        <f>rep!D28</f>
        <v>0</v>
      </c>
      <c r="E28">
        <f>rep!E28</f>
        <v>0</v>
      </c>
      <c r="F28">
        <f>rep!F28</f>
        <v>0</v>
      </c>
      <c r="G28">
        <f>rep!G28</f>
        <v>0</v>
      </c>
      <c r="H28">
        <f>rep!H28</f>
        <v>0</v>
      </c>
      <c r="I28">
        <f>rep!I28</f>
        <v>0</v>
      </c>
      <c r="J28">
        <f>rep!J28</f>
        <v>0</v>
      </c>
      <c r="K28">
        <f>rep!K28</f>
        <v>0</v>
      </c>
      <c r="L28">
        <f>rep!L28</f>
        <v>0</v>
      </c>
      <c r="M28">
        <f>rep!M28</f>
        <v>0</v>
      </c>
      <c r="N28">
        <f>rep!N28</f>
        <v>0</v>
      </c>
      <c r="O28">
        <f>rep!O28</f>
        <v>0</v>
      </c>
      <c r="P28">
        <f>rep!P28</f>
        <v>0</v>
      </c>
      <c r="Q28">
        <f>rep!Q28</f>
        <v>0</v>
      </c>
      <c r="R28">
        <f>rep!R28</f>
        <v>0</v>
      </c>
      <c r="S28">
        <f>rep!S28</f>
        <v>0</v>
      </c>
      <c r="T28">
        <f>rep!T28</f>
        <v>0</v>
      </c>
      <c r="U28">
        <f>rep!U28</f>
        <v>0</v>
      </c>
      <c r="V28">
        <f>rep!V28</f>
        <v>0</v>
      </c>
      <c r="W28">
        <f>rep!W28</f>
        <v>0</v>
      </c>
      <c r="X28">
        <f>rep!X28</f>
        <v>0</v>
      </c>
      <c r="Y28">
        <f>rep!Y28</f>
        <v>0</v>
      </c>
      <c r="Z28">
        <f>rep!Z28</f>
        <v>0</v>
      </c>
      <c r="AA28">
        <f>rep!AA28</f>
        <v>0</v>
      </c>
      <c r="AB28">
        <f>rep!AB28</f>
        <v>0</v>
      </c>
      <c r="AC28">
        <f>rep!AC28</f>
        <v>0</v>
      </c>
      <c r="AD28">
        <f>rep!AD28</f>
        <v>0</v>
      </c>
      <c r="AE28">
        <f>rep!AE28</f>
        <v>0</v>
      </c>
      <c r="AF28">
        <f>rep!AF28</f>
        <v>0</v>
      </c>
      <c r="AG28">
        <f>rep!AG28</f>
        <v>0</v>
      </c>
      <c r="AH28">
        <f>rep!AH28</f>
        <v>0</v>
      </c>
      <c r="AI28">
        <f>rep!AI28</f>
        <v>0</v>
      </c>
      <c r="AJ28">
        <f>rep!AJ28</f>
        <v>0</v>
      </c>
      <c r="AK28">
        <f>rep!AK28</f>
        <v>0</v>
      </c>
      <c r="AL28">
        <f>rep!AL28</f>
        <v>0</v>
      </c>
      <c r="AM28">
        <f>rep!AM28</f>
        <v>0</v>
      </c>
      <c r="AN28">
        <f>rep!AN28</f>
        <v>0</v>
      </c>
      <c r="AO28">
        <f>rep!AO28</f>
        <v>0</v>
      </c>
      <c r="AP28">
        <f>rep!AP28</f>
        <v>0</v>
      </c>
      <c r="AQ28">
        <f>rep!AQ28</f>
        <v>0</v>
      </c>
      <c r="AR28">
        <f>rep!AR28</f>
        <v>0</v>
      </c>
    </row>
    <row r="29" spans="1:44" ht="14.45" x14ac:dyDescent="0.3">
      <c r="A29">
        <f>rep!A29</f>
        <v>0</v>
      </c>
      <c r="B29">
        <f>rep!B29</f>
        <v>2.41947</v>
      </c>
      <c r="C29">
        <f>rep!C29</f>
        <v>2.9432299999999998</v>
      </c>
      <c r="D29">
        <f>rep!D29</f>
        <v>3.8050799999999998</v>
      </c>
      <c r="E29">
        <f>rep!E29</f>
        <v>3.73373</v>
      </c>
      <c r="F29">
        <f>rep!F29</f>
        <v>2.2166800000000002</v>
      </c>
      <c r="G29">
        <f>rep!G29</f>
        <v>1.7602599999999999</v>
      </c>
      <c r="H29">
        <f>rep!H29</f>
        <v>1.1071</v>
      </c>
      <c r="I29">
        <f>rep!I29</f>
        <v>0.83791599999999999</v>
      </c>
      <c r="J29">
        <f>rep!J29</f>
        <v>0.99812900000000004</v>
      </c>
      <c r="K29">
        <f>rep!K29</f>
        <v>1.41795</v>
      </c>
      <c r="L29">
        <f>rep!L29</f>
        <v>1.53813</v>
      </c>
      <c r="M29">
        <f>rep!M29</f>
        <v>1.45469</v>
      </c>
      <c r="N29">
        <f>rep!N29</f>
        <v>2.0087799999999998</v>
      </c>
      <c r="O29">
        <f>rep!O29</f>
        <v>1.6434899999999999</v>
      </c>
      <c r="P29">
        <f>rep!P29</f>
        <v>1.93093</v>
      </c>
      <c r="Q29">
        <f>rep!Q29</f>
        <v>2.1762600000000001</v>
      </c>
      <c r="R29">
        <f>rep!R29</f>
        <v>2.3938600000000001</v>
      </c>
      <c r="S29">
        <f>rep!S29</f>
        <v>1.7519499999999999</v>
      </c>
      <c r="T29">
        <f>rep!T29</f>
        <v>1.6189100000000001</v>
      </c>
      <c r="U29">
        <f>rep!U29</f>
        <v>1.7467299999999999</v>
      </c>
      <c r="V29">
        <f>rep!V29</f>
        <v>1.2836399999999999</v>
      </c>
      <c r="W29">
        <f>rep!W29</f>
        <v>0.41511999999999999</v>
      </c>
      <c r="X29">
        <f>rep!X29</f>
        <v>0.40532899999999999</v>
      </c>
      <c r="Y29">
        <f>rep!Y29</f>
        <v>0.41577900000000001</v>
      </c>
      <c r="Z29">
        <f>rep!Z29</f>
        <v>0.41894399999999998</v>
      </c>
      <c r="AA29">
        <f>rep!AA29</f>
        <v>0.26586799999999999</v>
      </c>
      <c r="AB29">
        <f>rep!AB29</f>
        <v>0.35395100000000002</v>
      </c>
      <c r="AC29">
        <f>rep!AC29</f>
        <v>0.28972300000000001</v>
      </c>
      <c r="AD29">
        <f>rep!AD29</f>
        <v>0.48051100000000002</v>
      </c>
      <c r="AE29">
        <f>rep!AE29</f>
        <v>0.72716099999999995</v>
      </c>
      <c r="AF29">
        <f>rep!AF29</f>
        <v>0.64671199999999995</v>
      </c>
      <c r="AG29">
        <f>rep!AG29</f>
        <v>0.94695300000000004</v>
      </c>
      <c r="AH29">
        <f>rep!AH29</f>
        <v>0.96755400000000003</v>
      </c>
      <c r="AI29">
        <f>rep!AI29</f>
        <v>0.91967699999999997</v>
      </c>
      <c r="AJ29">
        <f>rep!AJ29</f>
        <v>0.80281899999999995</v>
      </c>
      <c r="AK29">
        <f>rep!AK29</f>
        <v>0.58616299999999999</v>
      </c>
      <c r="AL29">
        <f>rep!AL29</f>
        <v>0.59428800000000004</v>
      </c>
      <c r="AM29">
        <f>rep!AM29</f>
        <v>0.55709500000000001</v>
      </c>
      <c r="AN29">
        <f>rep!AN29</f>
        <v>0</v>
      </c>
      <c r="AO29">
        <f>rep!AO29</f>
        <v>0</v>
      </c>
      <c r="AP29">
        <f>rep!AP29</f>
        <v>0</v>
      </c>
      <c r="AQ29">
        <f>rep!AQ29</f>
        <v>0</v>
      </c>
      <c r="AR29">
        <f>rep!AR29</f>
        <v>0</v>
      </c>
    </row>
    <row r="30" spans="1:44" ht="14.45" x14ac:dyDescent="0.3">
      <c r="A30" t="str">
        <f>rep!A30</f>
        <v>N3</v>
      </c>
      <c r="B30">
        <f>rep!B30</f>
        <v>0</v>
      </c>
      <c r="C30">
        <f>rep!C30</f>
        <v>0</v>
      </c>
      <c r="D30">
        <f>rep!D30</f>
        <v>0</v>
      </c>
      <c r="E30">
        <f>rep!E30</f>
        <v>0</v>
      </c>
      <c r="F30">
        <f>rep!F30</f>
        <v>0</v>
      </c>
      <c r="G30">
        <f>rep!G30</f>
        <v>0</v>
      </c>
      <c r="H30">
        <f>rep!H30</f>
        <v>0</v>
      </c>
      <c r="I30">
        <f>rep!I30</f>
        <v>0</v>
      </c>
      <c r="J30">
        <f>rep!J30</f>
        <v>0</v>
      </c>
      <c r="K30">
        <f>rep!K30</f>
        <v>0</v>
      </c>
      <c r="L30">
        <f>rep!L30</f>
        <v>0</v>
      </c>
      <c r="M30">
        <f>rep!M30</f>
        <v>0</v>
      </c>
      <c r="N30">
        <f>rep!N30</f>
        <v>0</v>
      </c>
      <c r="O30">
        <f>rep!O30</f>
        <v>0</v>
      </c>
      <c r="P30">
        <f>rep!P30</f>
        <v>0</v>
      </c>
      <c r="Q30">
        <f>rep!Q30</f>
        <v>0</v>
      </c>
      <c r="R30">
        <f>rep!R30</f>
        <v>0</v>
      </c>
      <c r="S30">
        <f>rep!S30</f>
        <v>0</v>
      </c>
      <c r="T30">
        <f>rep!T30</f>
        <v>0</v>
      </c>
      <c r="U30">
        <f>rep!U30</f>
        <v>0</v>
      </c>
      <c r="V30">
        <f>rep!V30</f>
        <v>0</v>
      </c>
      <c r="W30">
        <f>rep!W30</f>
        <v>0</v>
      </c>
      <c r="X30">
        <f>rep!X30</f>
        <v>0</v>
      </c>
      <c r="Y30">
        <f>rep!Y30</f>
        <v>0</v>
      </c>
      <c r="Z30">
        <f>rep!Z30</f>
        <v>0</v>
      </c>
      <c r="AA30">
        <f>rep!AA30</f>
        <v>0</v>
      </c>
      <c r="AB30">
        <f>rep!AB30</f>
        <v>0</v>
      </c>
      <c r="AC30">
        <f>rep!AC30</f>
        <v>0</v>
      </c>
      <c r="AD30">
        <f>rep!AD30</f>
        <v>0</v>
      </c>
      <c r="AE30">
        <f>rep!AE30</f>
        <v>0</v>
      </c>
      <c r="AF30">
        <f>rep!AF30</f>
        <v>0</v>
      </c>
      <c r="AG30">
        <f>rep!AG30</f>
        <v>0</v>
      </c>
      <c r="AH30">
        <f>rep!AH30</f>
        <v>0</v>
      </c>
      <c r="AI30">
        <f>rep!AI30</f>
        <v>0</v>
      </c>
      <c r="AJ30">
        <f>rep!AJ30</f>
        <v>0</v>
      </c>
      <c r="AK30">
        <f>rep!AK30</f>
        <v>0</v>
      </c>
      <c r="AL30">
        <f>rep!AL30</f>
        <v>0</v>
      </c>
      <c r="AM30">
        <f>rep!AM30</f>
        <v>0</v>
      </c>
      <c r="AN30">
        <f>rep!AN30</f>
        <v>0</v>
      </c>
      <c r="AO30">
        <f>rep!AO30</f>
        <v>0</v>
      </c>
      <c r="AP30">
        <f>rep!AP30</f>
        <v>0</v>
      </c>
      <c r="AQ30">
        <f>rep!AQ30</f>
        <v>0</v>
      </c>
      <c r="AR30">
        <f>rep!AR30</f>
        <v>0</v>
      </c>
    </row>
    <row r="31" spans="1:44" ht="14.45" x14ac:dyDescent="0.3">
      <c r="A31">
        <f>rep!A31</f>
        <v>0</v>
      </c>
      <c r="B31">
        <f>rep!B31</f>
        <v>1.6783399999999999</v>
      </c>
      <c r="C31">
        <f>rep!C31</f>
        <v>2.2034099999999999</v>
      </c>
      <c r="D31">
        <f>rep!D31</f>
        <v>3.2658100000000001</v>
      </c>
      <c r="E31">
        <f>rep!E31</f>
        <v>4.6038199999999998</v>
      </c>
      <c r="F31">
        <f>rep!F31</f>
        <v>4.7798999999999996</v>
      </c>
      <c r="G31">
        <f>rep!G31</f>
        <v>3.4096799999999998</v>
      </c>
      <c r="H31">
        <f>rep!H31</f>
        <v>2.0207000000000002</v>
      </c>
      <c r="I31">
        <f>rep!I31</f>
        <v>1.49864</v>
      </c>
      <c r="J31">
        <f>rep!J31</f>
        <v>1.28226</v>
      </c>
      <c r="K31">
        <f>rep!K31</f>
        <v>1.37185</v>
      </c>
      <c r="L31">
        <f>rep!L31</f>
        <v>1.6460999999999999</v>
      </c>
      <c r="M31">
        <f>rep!M31</f>
        <v>1.8886099999999999</v>
      </c>
      <c r="N31">
        <f>rep!N31</f>
        <v>2.08216</v>
      </c>
      <c r="O31">
        <f>rep!O31</f>
        <v>2.3895200000000001</v>
      </c>
      <c r="P31">
        <f>rep!P31</f>
        <v>2.1629499999999999</v>
      </c>
      <c r="Q31">
        <f>rep!Q31</f>
        <v>2.26905</v>
      </c>
      <c r="R31">
        <f>rep!R31</f>
        <v>2.3988399999999999</v>
      </c>
      <c r="S31">
        <f>rep!S31</f>
        <v>2.43188</v>
      </c>
      <c r="T31">
        <f>rep!T31</f>
        <v>2.31067</v>
      </c>
      <c r="U31">
        <f>rep!U31</f>
        <v>2.1436700000000002</v>
      </c>
      <c r="V31">
        <f>rep!V31</f>
        <v>1.7998099999999999</v>
      </c>
      <c r="W31">
        <f>rep!W31</f>
        <v>0.69129799999999997</v>
      </c>
      <c r="X31">
        <f>rep!X31</f>
        <v>0.785188</v>
      </c>
      <c r="Y31">
        <f>rep!Y31</f>
        <v>0.85897800000000002</v>
      </c>
      <c r="Z31">
        <f>rep!Z31</f>
        <v>0.92567100000000002</v>
      </c>
      <c r="AA31">
        <f>rep!AA31</f>
        <v>0.98279000000000005</v>
      </c>
      <c r="AB31">
        <f>rep!AB31</f>
        <v>0.953565</v>
      </c>
      <c r="AC31">
        <f>rep!AC31</f>
        <v>0.97369899999999998</v>
      </c>
      <c r="AD31">
        <f>rep!AD31</f>
        <v>0.95838199999999996</v>
      </c>
      <c r="AE31">
        <f>rep!AE31</f>
        <v>1.0402400000000001</v>
      </c>
      <c r="AF31">
        <f>rep!AF31</f>
        <v>1.2050099999999999</v>
      </c>
      <c r="AG31">
        <f>rep!AG31</f>
        <v>1.32928</v>
      </c>
      <c r="AH31">
        <f>rep!AH31</f>
        <v>1.4827399999999999</v>
      </c>
      <c r="AI31">
        <f>rep!AI31</f>
        <v>1.4316500000000001</v>
      </c>
      <c r="AJ31">
        <f>rep!AJ31</f>
        <v>1.2307699999999999</v>
      </c>
      <c r="AK31">
        <f>rep!AK31</f>
        <v>1.06162</v>
      </c>
      <c r="AL31">
        <f>rep!AL31</f>
        <v>1.1803900000000001</v>
      </c>
      <c r="AM31">
        <f>rep!AM31</f>
        <v>1.2181200000000001</v>
      </c>
      <c r="AN31">
        <f>rep!AN31</f>
        <v>0</v>
      </c>
      <c r="AO31">
        <f>rep!AO31</f>
        <v>0</v>
      </c>
      <c r="AP31">
        <f>rep!AP31</f>
        <v>0</v>
      </c>
      <c r="AQ31">
        <f>rep!AQ31</f>
        <v>0</v>
      </c>
      <c r="AR31">
        <f>rep!AR31</f>
        <v>0</v>
      </c>
    </row>
    <row r="32" spans="1:44" ht="14.45" x14ac:dyDescent="0.3">
      <c r="A32" t="str">
        <f>rep!A32</f>
        <v>Fpf</v>
      </c>
      <c r="B32">
        <f>rep!B32</f>
        <v>0</v>
      </c>
      <c r="C32">
        <f>rep!C32</f>
        <v>0</v>
      </c>
      <c r="D32">
        <f>rep!D32</f>
        <v>0</v>
      </c>
      <c r="E32">
        <f>rep!E32</f>
        <v>0</v>
      </c>
      <c r="F32">
        <f>rep!F32</f>
        <v>0</v>
      </c>
      <c r="G32">
        <f>rep!G32</f>
        <v>0</v>
      </c>
      <c r="H32">
        <f>rep!H32</f>
        <v>0</v>
      </c>
      <c r="I32">
        <f>rep!I32</f>
        <v>0</v>
      </c>
      <c r="J32">
        <f>rep!J32</f>
        <v>0</v>
      </c>
      <c r="K32">
        <f>rep!K32</f>
        <v>0</v>
      </c>
      <c r="L32">
        <f>rep!L32</f>
        <v>0</v>
      </c>
      <c r="M32">
        <f>rep!M32</f>
        <v>0</v>
      </c>
      <c r="N32">
        <f>rep!N32</f>
        <v>0</v>
      </c>
      <c r="O32">
        <f>rep!O32</f>
        <v>0</v>
      </c>
      <c r="P32">
        <f>rep!P32</f>
        <v>0</v>
      </c>
      <c r="Q32">
        <f>rep!Q32</f>
        <v>0</v>
      </c>
      <c r="R32">
        <f>rep!R32</f>
        <v>0</v>
      </c>
      <c r="S32">
        <f>rep!S32</f>
        <v>0</v>
      </c>
      <c r="T32">
        <f>rep!T32</f>
        <v>0</v>
      </c>
      <c r="U32">
        <f>rep!U32</f>
        <v>0</v>
      </c>
      <c r="V32">
        <f>rep!V32</f>
        <v>0</v>
      </c>
      <c r="W32">
        <f>rep!W32</f>
        <v>0</v>
      </c>
      <c r="X32">
        <f>rep!X32</f>
        <v>0</v>
      </c>
      <c r="Y32">
        <f>rep!Y32</f>
        <v>0</v>
      </c>
      <c r="Z32">
        <f>rep!Z32</f>
        <v>0</v>
      </c>
      <c r="AA32">
        <f>rep!AA32</f>
        <v>0</v>
      </c>
      <c r="AB32">
        <f>rep!AB32</f>
        <v>0</v>
      </c>
      <c r="AC32">
        <f>rep!AC32</f>
        <v>0</v>
      </c>
      <c r="AD32">
        <f>rep!AD32</f>
        <v>0</v>
      </c>
      <c r="AE32">
        <f>rep!AE32</f>
        <v>0</v>
      </c>
      <c r="AF32">
        <f>rep!AF32</f>
        <v>0</v>
      </c>
      <c r="AG32">
        <f>rep!AG32</f>
        <v>0</v>
      </c>
      <c r="AH32">
        <f>rep!AH32</f>
        <v>0</v>
      </c>
      <c r="AI32">
        <f>rep!AI32</f>
        <v>0</v>
      </c>
      <c r="AJ32">
        <f>rep!AJ32</f>
        <v>0</v>
      </c>
      <c r="AK32">
        <f>rep!AK32</f>
        <v>0</v>
      </c>
      <c r="AL32">
        <f>rep!AL32</f>
        <v>0</v>
      </c>
      <c r="AM32">
        <f>rep!AM32</f>
        <v>0</v>
      </c>
      <c r="AN32">
        <f>rep!AN32</f>
        <v>0</v>
      </c>
      <c r="AO32">
        <f>rep!AO32</f>
        <v>0</v>
      </c>
      <c r="AP32">
        <f>rep!AP32</f>
        <v>0</v>
      </c>
      <c r="AQ32">
        <f>rep!AQ32</f>
        <v>0</v>
      </c>
      <c r="AR32">
        <f>rep!AR32</f>
        <v>0</v>
      </c>
    </row>
    <row r="33" spans="1:44" ht="14.45" x14ac:dyDescent="0.3">
      <c r="A33">
        <f>rep!A33</f>
        <v>0</v>
      </c>
      <c r="B33">
        <f>rep!B33</f>
        <v>0.30535099999999998</v>
      </c>
      <c r="C33">
        <f>rep!C33</f>
        <v>2.4598200000000001E-2</v>
      </c>
      <c r="D33">
        <f>rep!D33</f>
        <v>1.0335799999999999E-2</v>
      </c>
      <c r="E33">
        <f>rep!E33</f>
        <v>0.25988600000000001</v>
      </c>
      <c r="F33">
        <f>rep!F33</f>
        <v>0.52626700000000004</v>
      </c>
      <c r="G33">
        <f>rep!G33</f>
        <v>0.85965800000000003</v>
      </c>
      <c r="H33">
        <f>rep!H33</f>
        <v>0.54903199999999996</v>
      </c>
      <c r="I33">
        <f>rep!I33</f>
        <v>0.35366999999999998</v>
      </c>
      <c r="J33">
        <f>rep!J33</f>
        <v>0.19275700000000001</v>
      </c>
      <c r="K33">
        <f>rep!K33</f>
        <v>0.18593199999999999</v>
      </c>
      <c r="L33">
        <f>rep!L33</f>
        <v>0.19129399999999999</v>
      </c>
      <c r="M33">
        <f>rep!M33</f>
        <v>0.14385999999999999</v>
      </c>
      <c r="N33">
        <f>rep!N33</f>
        <v>0.211118</v>
      </c>
      <c r="O33">
        <f>rep!O33</f>
        <v>0.373359</v>
      </c>
      <c r="P33">
        <f>rep!P33</f>
        <v>0.30219400000000002</v>
      </c>
      <c r="Q33">
        <f>rep!Q33</f>
        <v>0.33935700000000002</v>
      </c>
      <c r="R33">
        <f>rep!R33</f>
        <v>0.44143199999999999</v>
      </c>
      <c r="S33">
        <f>rep!S33</f>
        <v>0.326768</v>
      </c>
      <c r="T33">
        <f>rep!T33</f>
        <v>0.34737000000000001</v>
      </c>
      <c r="U33">
        <f>rep!U33</f>
        <v>0.60602500000000004</v>
      </c>
      <c r="V33">
        <f>rep!V33</f>
        <v>0.54958200000000001</v>
      </c>
      <c r="W33">
        <f>rep!W33</f>
        <v>0</v>
      </c>
      <c r="X33">
        <f>rep!X33</f>
        <v>0</v>
      </c>
      <c r="Y33">
        <f>rep!Y33</f>
        <v>0</v>
      </c>
      <c r="Z33">
        <f>rep!Z33</f>
        <v>0</v>
      </c>
      <c r="AA33">
        <f>rep!AA33</f>
        <v>0</v>
      </c>
      <c r="AB33">
        <f>rep!AB33</f>
        <v>0</v>
      </c>
      <c r="AC33">
        <f>rep!AC33</f>
        <v>0</v>
      </c>
      <c r="AD33">
        <f>rep!AD33</f>
        <v>0</v>
      </c>
      <c r="AE33">
        <f>rep!AE33</f>
        <v>0</v>
      </c>
      <c r="AF33">
        <f>rep!AF33</f>
        <v>0</v>
      </c>
      <c r="AG33">
        <f>rep!AG33</f>
        <v>9.0817200000000001E-2</v>
      </c>
      <c r="AH33">
        <f>rep!AH33</f>
        <v>0.25225500000000001</v>
      </c>
      <c r="AI33">
        <f>rep!AI33</f>
        <v>0.41484199999999999</v>
      </c>
      <c r="AJ33">
        <f>rep!AJ33</f>
        <v>0.41283700000000001</v>
      </c>
      <c r="AK33">
        <f>rep!AK33</f>
        <v>0</v>
      </c>
      <c r="AL33">
        <f>rep!AL33</f>
        <v>6.5998100000000004E-2</v>
      </c>
      <c r="AM33">
        <f>rep!AM33</f>
        <v>0</v>
      </c>
      <c r="AN33">
        <f>rep!AN33</f>
        <v>0</v>
      </c>
      <c r="AO33">
        <f>rep!AO33</f>
        <v>0</v>
      </c>
      <c r="AP33">
        <f>rep!AP33</f>
        <v>0</v>
      </c>
      <c r="AQ33">
        <f>rep!AQ33</f>
        <v>0</v>
      </c>
      <c r="AR33">
        <f>rep!AR33</f>
        <v>0</v>
      </c>
    </row>
    <row r="34" spans="1:44" ht="14.45" x14ac:dyDescent="0.3">
      <c r="A34" t="str">
        <f>rep!A34</f>
        <v>recs</v>
      </c>
      <c r="B34">
        <f>rep!B34</f>
        <v>0</v>
      </c>
      <c r="C34">
        <f>rep!C34</f>
        <v>0</v>
      </c>
      <c r="D34">
        <f>rep!D34</f>
        <v>0</v>
      </c>
      <c r="E34">
        <f>rep!E34</f>
        <v>0</v>
      </c>
      <c r="F34">
        <f>rep!F34</f>
        <v>0</v>
      </c>
      <c r="G34">
        <f>rep!G34</f>
        <v>0</v>
      </c>
      <c r="H34">
        <f>rep!H34</f>
        <v>0</v>
      </c>
      <c r="I34">
        <f>rep!I34</f>
        <v>0</v>
      </c>
      <c r="J34">
        <f>rep!J34</f>
        <v>0</v>
      </c>
      <c r="K34">
        <f>rep!K34</f>
        <v>0</v>
      </c>
      <c r="L34">
        <f>rep!L34</f>
        <v>0</v>
      </c>
      <c r="M34">
        <f>rep!M34</f>
        <v>0</v>
      </c>
      <c r="N34">
        <f>rep!N34</f>
        <v>0</v>
      </c>
      <c r="O34">
        <f>rep!O34</f>
        <v>0</v>
      </c>
      <c r="P34">
        <f>rep!P34</f>
        <v>0</v>
      </c>
      <c r="Q34">
        <f>rep!Q34</f>
        <v>0</v>
      </c>
      <c r="R34">
        <f>rep!R34</f>
        <v>0</v>
      </c>
      <c r="S34">
        <f>rep!S34</f>
        <v>0</v>
      </c>
      <c r="T34">
        <f>rep!T34</f>
        <v>0</v>
      </c>
      <c r="U34">
        <f>rep!U34</f>
        <v>0</v>
      </c>
      <c r="V34">
        <f>rep!V34</f>
        <v>0</v>
      </c>
      <c r="W34">
        <f>rep!W34</f>
        <v>0</v>
      </c>
      <c r="X34">
        <f>rep!X34</f>
        <v>0</v>
      </c>
      <c r="Y34">
        <f>rep!Y34</f>
        <v>0</v>
      </c>
      <c r="Z34">
        <f>rep!Z34</f>
        <v>0</v>
      </c>
      <c r="AA34">
        <f>rep!AA34</f>
        <v>0</v>
      </c>
      <c r="AB34">
        <f>rep!AB34</f>
        <v>0</v>
      </c>
      <c r="AC34">
        <f>rep!AC34</f>
        <v>0</v>
      </c>
      <c r="AD34">
        <f>rep!AD34</f>
        <v>0</v>
      </c>
      <c r="AE34">
        <f>rep!AE34</f>
        <v>0</v>
      </c>
      <c r="AF34">
        <f>rep!AF34</f>
        <v>0</v>
      </c>
      <c r="AG34">
        <f>rep!AG34</f>
        <v>0</v>
      </c>
      <c r="AH34">
        <f>rep!AH34</f>
        <v>0</v>
      </c>
      <c r="AI34">
        <f>rep!AI34</f>
        <v>0</v>
      </c>
      <c r="AJ34">
        <f>rep!AJ34</f>
        <v>0</v>
      </c>
      <c r="AK34">
        <f>rep!AK34</f>
        <v>0</v>
      </c>
      <c r="AL34">
        <f>rep!AL34</f>
        <v>0</v>
      </c>
      <c r="AM34">
        <f>rep!AM34</f>
        <v>0</v>
      </c>
      <c r="AN34">
        <f>rep!AN34</f>
        <v>0</v>
      </c>
      <c r="AO34">
        <f>rep!AO34</f>
        <v>0</v>
      </c>
      <c r="AP34">
        <f>rep!AP34</f>
        <v>0</v>
      </c>
      <c r="AQ34">
        <f>rep!AQ34</f>
        <v>0</v>
      </c>
      <c r="AR34">
        <f>rep!AR34</f>
        <v>0</v>
      </c>
    </row>
    <row r="35" spans="1:44" ht="14.45" x14ac:dyDescent="0.3">
      <c r="A35">
        <f>rep!A35</f>
        <v>0</v>
      </c>
      <c r="B35">
        <f>rep!B35</f>
        <v>4.2236900000000004</v>
      </c>
      <c r="C35">
        <f>rep!C35</f>
        <v>3.4114</v>
      </c>
      <c r="D35">
        <f>rep!D35</f>
        <v>1.0515300000000001</v>
      </c>
      <c r="E35">
        <f>rep!E35</f>
        <v>1.58853</v>
      </c>
      <c r="F35">
        <f>rep!F35</f>
        <v>0.70993200000000001</v>
      </c>
      <c r="G35">
        <f>rep!G35</f>
        <v>0.70514699999999997</v>
      </c>
      <c r="H35">
        <f>rep!H35</f>
        <v>1.1393</v>
      </c>
      <c r="I35">
        <f>rep!I35</f>
        <v>1.6874499999999999</v>
      </c>
      <c r="J35">
        <f>rep!J35</f>
        <v>1.55298</v>
      </c>
      <c r="K35">
        <f>rep!K35</f>
        <v>1.3461799999999999</v>
      </c>
      <c r="L35">
        <f>rep!L35</f>
        <v>2.3766500000000002</v>
      </c>
      <c r="M35">
        <f>rep!M35</f>
        <v>1.28166</v>
      </c>
      <c r="N35">
        <f>rep!N35</f>
        <v>2.1846700000000001</v>
      </c>
      <c r="O35">
        <f>rep!O35</f>
        <v>2.31576</v>
      </c>
      <c r="P35">
        <f>rep!P35</f>
        <v>2.5257000000000001</v>
      </c>
      <c r="Q35">
        <f>rep!Q35</f>
        <v>1.2605200000000001</v>
      </c>
      <c r="R35">
        <f>rep!R35</f>
        <v>1.56477</v>
      </c>
      <c r="S35">
        <f>rep!S35</f>
        <v>1.8491599999999999</v>
      </c>
      <c r="T35">
        <f>rep!T35</f>
        <v>0.95592999999999995</v>
      </c>
      <c r="U35">
        <f>rep!U35</f>
        <v>0.64241899999999996</v>
      </c>
      <c r="V35">
        <f>rep!V35</f>
        <v>0.39189099999999999</v>
      </c>
      <c r="W35">
        <f>rep!W35</f>
        <v>0.40330100000000002</v>
      </c>
      <c r="X35">
        <f>rep!X35</f>
        <v>0.398974</v>
      </c>
      <c r="Y35">
        <f>rep!Y35</f>
        <v>0.13546900000000001</v>
      </c>
      <c r="Z35">
        <f>rep!Z35</f>
        <v>0.417821</v>
      </c>
      <c r="AA35">
        <f>rep!AA35</f>
        <v>0.217583</v>
      </c>
      <c r="AB35">
        <f>rep!AB35</f>
        <v>0.60737099999999999</v>
      </c>
      <c r="AC35">
        <f>rep!AC35</f>
        <v>0.86075400000000002</v>
      </c>
      <c r="AD35">
        <f>rep!AD35</f>
        <v>0.55458700000000005</v>
      </c>
      <c r="AE35">
        <f>rep!AE35</f>
        <v>1.1347100000000001</v>
      </c>
      <c r="AF35">
        <f>rep!AF35</f>
        <v>0.92073099999999997</v>
      </c>
      <c r="AG35">
        <f>rep!AG35</f>
        <v>0.87029599999999996</v>
      </c>
      <c r="AH35">
        <f>rep!AH35</f>
        <v>0.72256600000000004</v>
      </c>
      <c r="AI35">
        <f>rep!AI35</f>
        <v>0.435444</v>
      </c>
      <c r="AJ35">
        <f>rep!AJ35</f>
        <v>0.58653200000000005</v>
      </c>
      <c r="AK35">
        <f>rep!AK35</f>
        <v>0.50547200000000003</v>
      </c>
      <c r="AL35">
        <f>rep!AL35</f>
        <v>0.39302300000000001</v>
      </c>
      <c r="AM35">
        <f>rep!AM35</f>
        <v>0</v>
      </c>
      <c r="AN35">
        <f>rep!AN35</f>
        <v>0</v>
      </c>
      <c r="AO35">
        <f>rep!AO35</f>
        <v>0</v>
      </c>
      <c r="AP35">
        <f>rep!AP35</f>
        <v>0</v>
      </c>
      <c r="AQ35">
        <f>rep!AQ35</f>
        <v>0</v>
      </c>
      <c r="AR35">
        <f>rep!AR35</f>
        <v>0</v>
      </c>
    </row>
    <row r="36" spans="1:44" ht="14.45" x14ac:dyDescent="0.3">
      <c r="A36" t="str">
        <f>rep!A36</f>
        <v>ret_wt</v>
      </c>
      <c r="B36">
        <f>rep!B36</f>
        <v>0</v>
      </c>
      <c r="C36">
        <f>rep!C36</f>
        <v>0</v>
      </c>
      <c r="D36">
        <f>rep!D36</f>
        <v>0</v>
      </c>
      <c r="E36">
        <f>rep!E36</f>
        <v>0</v>
      </c>
      <c r="F36">
        <f>rep!F36</f>
        <v>0</v>
      </c>
      <c r="G36">
        <f>rep!G36</f>
        <v>0</v>
      </c>
      <c r="H36">
        <f>rep!H36</f>
        <v>0</v>
      </c>
      <c r="I36">
        <f>rep!I36</f>
        <v>0</v>
      </c>
      <c r="J36">
        <f>rep!J36</f>
        <v>0</v>
      </c>
      <c r="K36">
        <f>rep!K36</f>
        <v>0</v>
      </c>
      <c r="L36">
        <f>rep!L36</f>
        <v>0</v>
      </c>
      <c r="M36">
        <f>rep!M36</f>
        <v>0</v>
      </c>
      <c r="N36">
        <f>rep!N36</f>
        <v>0</v>
      </c>
      <c r="O36">
        <f>rep!O36</f>
        <v>0</v>
      </c>
      <c r="P36">
        <f>rep!P36</f>
        <v>0</v>
      </c>
      <c r="Q36">
        <f>rep!Q36</f>
        <v>0</v>
      </c>
      <c r="R36">
        <f>rep!R36</f>
        <v>0</v>
      </c>
      <c r="S36">
        <f>rep!S36</f>
        <v>0</v>
      </c>
      <c r="T36">
        <f>rep!T36</f>
        <v>0</v>
      </c>
      <c r="U36">
        <f>rep!U36</f>
        <v>0</v>
      </c>
      <c r="V36">
        <f>rep!V36</f>
        <v>0</v>
      </c>
      <c r="W36">
        <f>rep!W36</f>
        <v>0</v>
      </c>
      <c r="X36">
        <f>rep!X36</f>
        <v>0</v>
      </c>
      <c r="Y36">
        <f>rep!Y36</f>
        <v>0</v>
      </c>
      <c r="Z36">
        <f>rep!Z36</f>
        <v>0</v>
      </c>
      <c r="AA36">
        <f>rep!AA36</f>
        <v>0</v>
      </c>
      <c r="AB36">
        <f>rep!AB36</f>
        <v>0</v>
      </c>
      <c r="AC36">
        <f>rep!AC36</f>
        <v>0</v>
      </c>
      <c r="AD36">
        <f>rep!AD36</f>
        <v>0</v>
      </c>
      <c r="AE36">
        <f>rep!AE36</f>
        <v>0</v>
      </c>
      <c r="AF36">
        <f>rep!AF36</f>
        <v>0</v>
      </c>
      <c r="AG36">
        <f>rep!AG36</f>
        <v>0</v>
      </c>
      <c r="AH36">
        <f>rep!AH36</f>
        <v>0</v>
      </c>
      <c r="AI36">
        <f>rep!AI36</f>
        <v>0</v>
      </c>
      <c r="AJ36">
        <f>rep!AJ36</f>
        <v>0</v>
      </c>
      <c r="AK36">
        <f>rep!AK36</f>
        <v>0</v>
      </c>
      <c r="AL36">
        <f>rep!AL36</f>
        <v>0</v>
      </c>
      <c r="AM36">
        <f>rep!AM36</f>
        <v>0</v>
      </c>
      <c r="AN36">
        <f>rep!AN36</f>
        <v>0</v>
      </c>
      <c r="AO36">
        <f>rep!AO36</f>
        <v>0</v>
      </c>
      <c r="AP36">
        <f>rep!AP36</f>
        <v>0</v>
      </c>
      <c r="AQ36">
        <f>rep!AQ36</f>
        <v>0</v>
      </c>
      <c r="AR36">
        <f>rep!AR36</f>
        <v>0</v>
      </c>
    </row>
    <row r="37" spans="1:44" ht="14.45" x14ac:dyDescent="0.3">
      <c r="A37">
        <f>rep!A37</f>
        <v>0</v>
      </c>
      <c r="B37">
        <f>rep!B37</f>
        <v>1.9842500000000001</v>
      </c>
      <c r="C37">
        <f>rep!C37</f>
        <v>0.21081900000000001</v>
      </c>
      <c r="D37">
        <f>rep!D37</f>
        <v>0.150232</v>
      </c>
      <c r="E37">
        <f>rep!E37</f>
        <v>4.6277600000000003</v>
      </c>
      <c r="F37">
        <f>rep!F37</f>
        <v>8.8447899999999997</v>
      </c>
      <c r="G37">
        <f>rep!G37</f>
        <v>9.4543199999999992</v>
      </c>
      <c r="H37">
        <f>rep!H37</f>
        <v>3.7645900000000001</v>
      </c>
      <c r="I37">
        <f>rep!I37</f>
        <v>2.17509</v>
      </c>
      <c r="J37">
        <f>rep!J37</f>
        <v>1.0031600000000001</v>
      </c>
      <c r="K37">
        <f>rep!K37</f>
        <v>1.0397799999999999</v>
      </c>
      <c r="L37">
        <f>rep!L37</f>
        <v>1.2364599999999999</v>
      </c>
      <c r="M37">
        <f>rep!M37</f>
        <v>1.1662600000000001</v>
      </c>
      <c r="N37">
        <f>rep!N37</f>
        <v>1.7253499999999999</v>
      </c>
      <c r="O37">
        <f>rep!O37</f>
        <v>3.3720699999999999</v>
      </c>
      <c r="P37">
        <f>rep!P37</f>
        <v>2.4759199999999999</v>
      </c>
      <c r="Q37">
        <f>rep!Q37</f>
        <v>3.0030899999999998</v>
      </c>
      <c r="R37">
        <f>rep!R37</f>
        <v>3.7642600000000002</v>
      </c>
      <c r="S37">
        <f>rep!S37</f>
        <v>3.1660900000000001</v>
      </c>
      <c r="T37">
        <f>rep!T37</f>
        <v>3.0789599999999999</v>
      </c>
      <c r="U37">
        <f>rep!U37</f>
        <v>4.6496599999999999</v>
      </c>
      <c r="V37">
        <f>rep!V37</f>
        <v>2.9685700000000002</v>
      </c>
      <c r="W37">
        <f>rep!W37</f>
        <v>0</v>
      </c>
      <c r="X37">
        <f>rep!X37</f>
        <v>0</v>
      </c>
      <c r="Y37">
        <f>rep!Y37</f>
        <v>0</v>
      </c>
      <c r="Z37">
        <f>rep!Z37</f>
        <v>0</v>
      </c>
      <c r="AA37">
        <f>rep!AA37</f>
        <v>0</v>
      </c>
      <c r="AB37">
        <f>rep!AB37</f>
        <v>0</v>
      </c>
      <c r="AC37">
        <f>rep!AC37</f>
        <v>0</v>
      </c>
      <c r="AD37">
        <f>rep!AD37</f>
        <v>0</v>
      </c>
      <c r="AE37">
        <f>rep!AE37</f>
        <v>0</v>
      </c>
      <c r="AF37">
        <f>rep!AF37</f>
        <v>0</v>
      </c>
      <c r="AG37">
        <f>rep!AG37</f>
        <v>0.46085900000000002</v>
      </c>
      <c r="AH37">
        <f>rep!AH37</f>
        <v>1.2639800000000001</v>
      </c>
      <c r="AI37">
        <f>rep!AI37</f>
        <v>1.8813200000000001</v>
      </c>
      <c r="AJ37">
        <f>rep!AJ37</f>
        <v>1.61605</v>
      </c>
      <c r="AK37">
        <f>rep!AK37</f>
        <v>0</v>
      </c>
      <c r="AL37">
        <f>rep!AL37</f>
        <v>0.30858200000000002</v>
      </c>
      <c r="AM37">
        <f>rep!AM37</f>
        <v>0</v>
      </c>
      <c r="AN37">
        <f>rep!AN37</f>
        <v>0</v>
      </c>
      <c r="AO37">
        <f>rep!AO37</f>
        <v>0</v>
      </c>
      <c r="AP37">
        <f>rep!AP37</f>
        <v>0</v>
      </c>
      <c r="AQ37">
        <f>rep!AQ37</f>
        <v>0</v>
      </c>
      <c r="AR37">
        <f>rep!AR37</f>
        <v>0</v>
      </c>
    </row>
    <row r="38" spans="1:44" ht="14.45" x14ac:dyDescent="0.3">
      <c r="A38" t="str">
        <f>rep!A38</f>
        <v>Dis_mort</v>
      </c>
      <c r="B38">
        <f>rep!B38</f>
        <v>0</v>
      </c>
      <c r="C38">
        <f>rep!C38</f>
        <v>0</v>
      </c>
      <c r="D38">
        <f>rep!D38</f>
        <v>0</v>
      </c>
      <c r="E38">
        <f>rep!E38</f>
        <v>0</v>
      </c>
      <c r="F38">
        <f>rep!F38</f>
        <v>0</v>
      </c>
      <c r="G38">
        <f>rep!G38</f>
        <v>0</v>
      </c>
      <c r="H38">
        <f>rep!H38</f>
        <v>0</v>
      </c>
      <c r="I38">
        <f>rep!I38</f>
        <v>0</v>
      </c>
      <c r="J38">
        <f>rep!J38</f>
        <v>0</v>
      </c>
      <c r="K38">
        <f>rep!K38</f>
        <v>0</v>
      </c>
      <c r="L38">
        <f>rep!L38</f>
        <v>0</v>
      </c>
      <c r="M38">
        <f>rep!M38</f>
        <v>0</v>
      </c>
      <c r="N38">
        <f>rep!N38</f>
        <v>0</v>
      </c>
      <c r="O38">
        <f>rep!O38</f>
        <v>0</v>
      </c>
      <c r="P38">
        <f>rep!P38</f>
        <v>0</v>
      </c>
      <c r="Q38">
        <f>rep!Q38</f>
        <v>0</v>
      </c>
      <c r="R38">
        <f>rep!R38</f>
        <v>0</v>
      </c>
      <c r="S38">
        <f>rep!S38</f>
        <v>0</v>
      </c>
      <c r="T38">
        <f>rep!T38</f>
        <v>0</v>
      </c>
      <c r="U38">
        <f>rep!U38</f>
        <v>0</v>
      </c>
      <c r="V38">
        <f>rep!V38</f>
        <v>0</v>
      </c>
      <c r="W38">
        <f>rep!W38</f>
        <v>0</v>
      </c>
      <c r="X38">
        <f>rep!X38</f>
        <v>0</v>
      </c>
      <c r="Y38">
        <f>rep!Y38</f>
        <v>0</v>
      </c>
      <c r="Z38">
        <f>rep!Z38</f>
        <v>0</v>
      </c>
      <c r="AA38">
        <f>rep!AA38</f>
        <v>0</v>
      </c>
      <c r="AB38">
        <f>rep!AB38</f>
        <v>0</v>
      </c>
      <c r="AC38">
        <f>rep!AC38</f>
        <v>0</v>
      </c>
      <c r="AD38">
        <f>rep!AD38</f>
        <v>0</v>
      </c>
      <c r="AE38">
        <f>rep!AE38</f>
        <v>0</v>
      </c>
      <c r="AF38">
        <f>rep!AF38</f>
        <v>0</v>
      </c>
      <c r="AG38">
        <f>rep!AG38</f>
        <v>0</v>
      </c>
      <c r="AH38">
        <f>rep!AH38</f>
        <v>0</v>
      </c>
      <c r="AI38">
        <f>rep!AI38</f>
        <v>0</v>
      </c>
      <c r="AJ38">
        <f>rep!AJ38</f>
        <v>0</v>
      </c>
      <c r="AK38">
        <f>rep!AK38</f>
        <v>0</v>
      </c>
      <c r="AL38">
        <f>rep!AL38</f>
        <v>0</v>
      </c>
      <c r="AM38">
        <f>rep!AM38</f>
        <v>0</v>
      </c>
      <c r="AN38">
        <f>rep!AN38</f>
        <v>0</v>
      </c>
      <c r="AO38">
        <f>rep!AO38</f>
        <v>0</v>
      </c>
      <c r="AP38">
        <f>rep!AP38</f>
        <v>0</v>
      </c>
      <c r="AQ38">
        <f>rep!AQ38</f>
        <v>0</v>
      </c>
      <c r="AR38">
        <f>rep!AR38</f>
        <v>0</v>
      </c>
    </row>
    <row r="39" spans="1:44" ht="14.45" x14ac:dyDescent="0.3">
      <c r="A39">
        <f>rep!A39</f>
        <v>0</v>
      </c>
      <c r="B39">
        <f>rep!B39</f>
        <v>0.34745700000000002</v>
      </c>
      <c r="C39">
        <f>rep!C39</f>
        <v>3.9894499999999999E-2</v>
      </c>
      <c r="D39">
        <f>rep!D39</f>
        <v>1.89409E-2</v>
      </c>
      <c r="E39">
        <f>rep!E39</f>
        <v>0.34089700000000001</v>
      </c>
      <c r="F39">
        <f>rep!F39</f>
        <v>0.40684199999999998</v>
      </c>
      <c r="G39">
        <f>rep!G39</f>
        <v>0.414246</v>
      </c>
      <c r="H39">
        <f>rep!H39</f>
        <v>0.204628</v>
      </c>
      <c r="I39">
        <f>rep!I39</f>
        <v>0.13328400000000001</v>
      </c>
      <c r="J39">
        <f>rep!J39</f>
        <v>0.102182</v>
      </c>
      <c r="K39">
        <f>rep!K39</f>
        <v>0.121667</v>
      </c>
      <c r="L39">
        <f>rep!L39</f>
        <v>0.12681000000000001</v>
      </c>
      <c r="M39">
        <f>rep!M39</f>
        <v>0.11176999999999999</v>
      </c>
      <c r="N39">
        <f>rep!N39</f>
        <v>0.16981499999999999</v>
      </c>
      <c r="O39">
        <f>rep!O39</f>
        <v>0.26977099999999998</v>
      </c>
      <c r="P39">
        <f>rep!P39</f>
        <v>0.26086900000000002</v>
      </c>
      <c r="Q39">
        <f>rep!Q39</f>
        <v>0.31853799999999999</v>
      </c>
      <c r="R39">
        <f>rep!R39</f>
        <v>0.36232300000000001</v>
      </c>
      <c r="S39">
        <f>rep!S39</f>
        <v>0.228265</v>
      </c>
      <c r="T39">
        <f>rep!T39</f>
        <v>0.23935999999999999</v>
      </c>
      <c r="U39">
        <f>rep!U39</f>
        <v>0.33869700000000003</v>
      </c>
      <c r="V39">
        <f>rep!V39</f>
        <v>0.19674800000000001</v>
      </c>
      <c r="W39">
        <f>rep!W39</f>
        <v>0</v>
      </c>
      <c r="X39">
        <f>rep!X39</f>
        <v>0</v>
      </c>
      <c r="Y39">
        <f>rep!Y39</f>
        <v>0</v>
      </c>
      <c r="Z39">
        <f>rep!Z39</f>
        <v>0</v>
      </c>
      <c r="AA39">
        <f>rep!AA39</f>
        <v>0</v>
      </c>
      <c r="AB39">
        <f>rep!AB39</f>
        <v>0</v>
      </c>
      <c r="AC39">
        <f>rep!AC39</f>
        <v>0</v>
      </c>
      <c r="AD39">
        <f>rep!AD39</f>
        <v>0</v>
      </c>
      <c r="AE39">
        <f>rep!AE39</f>
        <v>0</v>
      </c>
      <c r="AF39">
        <f>rep!AF39</f>
        <v>0</v>
      </c>
      <c r="AG39">
        <f>rep!AG39</f>
        <v>4.4283099999999999E-2</v>
      </c>
      <c r="AH39">
        <f>rep!AH39</f>
        <v>0.110475</v>
      </c>
      <c r="AI39">
        <f>rep!AI39</f>
        <v>0.15607599999999999</v>
      </c>
      <c r="AJ39">
        <f>rep!AJ39</f>
        <v>0.124837</v>
      </c>
      <c r="AK39">
        <f>rep!AK39</f>
        <v>0</v>
      </c>
      <c r="AL39">
        <f>rep!AL39</f>
        <v>1.89444E-2</v>
      </c>
      <c r="AM39">
        <f>rep!AM39</f>
        <v>0</v>
      </c>
      <c r="AN39">
        <f>rep!AN39</f>
        <v>0</v>
      </c>
      <c r="AO39">
        <f>rep!AO39</f>
        <v>0</v>
      </c>
      <c r="AP39">
        <f>rep!AP39</f>
        <v>0</v>
      </c>
      <c r="AQ39">
        <f>rep!AQ39</f>
        <v>0</v>
      </c>
      <c r="AR39">
        <f>rep!AR39</f>
        <v>0</v>
      </c>
    </row>
    <row r="40" spans="1:44" ht="14.45" x14ac:dyDescent="0.3">
      <c r="A40" t="str">
        <f>rep!A40</f>
        <v>GFT_mort</v>
      </c>
      <c r="B40">
        <f>rep!B40</f>
        <v>0</v>
      </c>
      <c r="C40">
        <f>rep!C40</f>
        <v>0</v>
      </c>
      <c r="D40">
        <f>rep!D40</f>
        <v>0</v>
      </c>
      <c r="E40">
        <f>rep!E40</f>
        <v>0</v>
      </c>
      <c r="F40">
        <f>rep!F40</f>
        <v>0</v>
      </c>
      <c r="G40">
        <f>rep!G40</f>
        <v>0</v>
      </c>
      <c r="H40">
        <f>rep!H40</f>
        <v>0</v>
      </c>
      <c r="I40">
        <f>rep!I40</f>
        <v>0</v>
      </c>
      <c r="J40">
        <f>rep!J40</f>
        <v>0</v>
      </c>
      <c r="K40">
        <f>rep!K40</f>
        <v>0</v>
      </c>
      <c r="L40">
        <f>rep!L40</f>
        <v>0</v>
      </c>
      <c r="M40">
        <f>rep!M40</f>
        <v>0</v>
      </c>
      <c r="N40">
        <f>rep!N40</f>
        <v>0</v>
      </c>
      <c r="O40">
        <f>rep!O40</f>
        <v>0</v>
      </c>
      <c r="P40">
        <f>rep!P40</f>
        <v>0</v>
      </c>
      <c r="Q40">
        <f>rep!Q40</f>
        <v>0</v>
      </c>
      <c r="R40">
        <f>rep!R40</f>
        <v>0</v>
      </c>
      <c r="S40">
        <f>rep!S40</f>
        <v>0</v>
      </c>
      <c r="T40">
        <f>rep!T40</f>
        <v>0</v>
      </c>
      <c r="U40">
        <f>rep!U40</f>
        <v>0</v>
      </c>
      <c r="V40">
        <f>rep!V40</f>
        <v>0</v>
      </c>
      <c r="W40">
        <f>rep!W40</f>
        <v>0</v>
      </c>
      <c r="X40">
        <f>rep!X40</f>
        <v>0</v>
      </c>
      <c r="Y40">
        <f>rep!Y40</f>
        <v>0</v>
      </c>
      <c r="Z40">
        <f>rep!Z40</f>
        <v>0</v>
      </c>
      <c r="AA40">
        <f>rep!AA40</f>
        <v>0</v>
      </c>
      <c r="AB40">
        <f>rep!AB40</f>
        <v>0</v>
      </c>
      <c r="AC40">
        <f>rep!AC40</f>
        <v>0</v>
      </c>
      <c r="AD40">
        <f>rep!AD40</f>
        <v>0</v>
      </c>
      <c r="AE40">
        <f>rep!AE40</f>
        <v>0</v>
      </c>
      <c r="AF40">
        <f>rep!AF40</f>
        <v>0</v>
      </c>
      <c r="AG40">
        <f>rep!AG40</f>
        <v>0</v>
      </c>
      <c r="AH40">
        <f>rep!AH40</f>
        <v>0</v>
      </c>
      <c r="AI40">
        <f>rep!AI40</f>
        <v>0</v>
      </c>
      <c r="AJ40">
        <f>rep!AJ40</f>
        <v>0</v>
      </c>
      <c r="AK40">
        <f>rep!AK40</f>
        <v>0</v>
      </c>
      <c r="AL40">
        <f>rep!AL40</f>
        <v>0</v>
      </c>
      <c r="AM40">
        <f>rep!AM40</f>
        <v>0</v>
      </c>
      <c r="AN40">
        <f>rep!AN40</f>
        <v>0</v>
      </c>
      <c r="AO40">
        <f>rep!AO40</f>
        <v>0</v>
      </c>
      <c r="AP40">
        <f>rep!AP40</f>
        <v>0</v>
      </c>
      <c r="AQ40">
        <f>rep!AQ40</f>
        <v>0</v>
      </c>
      <c r="AR40">
        <f>rep!AR40</f>
        <v>0</v>
      </c>
    </row>
    <row r="41" spans="1:44" ht="14.45" x14ac:dyDescent="0.3">
      <c r="A41">
        <f>rep!A41</f>
        <v>0</v>
      </c>
      <c r="B41">
        <f>rep!B41</f>
        <v>2.5497200000000001E-4</v>
      </c>
      <c r="C41">
        <f>rep!C41</f>
        <v>3.4519599999999998E-4</v>
      </c>
      <c r="D41">
        <f>rep!D41</f>
        <v>4.46489E-4</v>
      </c>
      <c r="E41">
        <f>rep!E41</f>
        <v>3.9406899999999998E-4</v>
      </c>
      <c r="F41">
        <f>rep!F41</f>
        <v>3.00177E-4</v>
      </c>
      <c r="G41">
        <f>rep!G41</f>
        <v>1.8169900000000001E-4</v>
      </c>
      <c r="H41">
        <f>rep!H41</f>
        <v>1.3140999999999999E-4</v>
      </c>
      <c r="I41">
        <f>rep!I41</f>
        <v>1.3264900000000001E-4</v>
      </c>
      <c r="J41">
        <f>rep!J41</f>
        <v>1.48374E-4</v>
      </c>
      <c r="K41">
        <f>rep!K41</f>
        <v>1.68331E-4</v>
      </c>
      <c r="L41">
        <f>rep!L41</f>
        <v>1.7847199999999999E-4</v>
      </c>
      <c r="M41">
        <f>rep!M41</f>
        <v>2.2311E-4</v>
      </c>
      <c r="N41">
        <f>rep!N41</f>
        <v>2.16901E-4</v>
      </c>
      <c r="O41">
        <f>rep!O41</f>
        <v>5.9638399999999998E-3</v>
      </c>
      <c r="P41">
        <f>rep!P41</f>
        <v>3.4052399999999999E-3</v>
      </c>
      <c r="Q41">
        <f>rep!Q41</f>
        <v>2.6480100000000001E-3</v>
      </c>
      <c r="R41">
        <f>rep!R41</f>
        <v>5.5426300000000004E-4</v>
      </c>
      <c r="S41">
        <f>rep!S41</f>
        <v>1.0980499999999999E-3</v>
      </c>
      <c r="T41">
        <f>rep!T41</f>
        <v>2.4911000000000002E-6</v>
      </c>
      <c r="U41">
        <f>rep!U41</f>
        <v>2.4268000000000002E-6</v>
      </c>
      <c r="V41">
        <f>rep!V41</f>
        <v>2.2052500000000002E-6</v>
      </c>
      <c r="W41">
        <f>rep!W41</f>
        <v>2.1559099999999998E-6</v>
      </c>
      <c r="X41">
        <f>rep!X41</f>
        <v>2.1815300000000002E-6</v>
      </c>
      <c r="Y41">
        <f>rep!Y41</f>
        <v>2.2020799999999999E-6</v>
      </c>
      <c r="Z41">
        <f>rep!Z41</f>
        <v>1.2687099999999999E-3</v>
      </c>
      <c r="AA41">
        <f>rep!AA41</f>
        <v>1.74859E-3</v>
      </c>
      <c r="AB41">
        <f>rep!AB41</f>
        <v>1.5883100000000001E-4</v>
      </c>
      <c r="AC41">
        <f>rep!AC41</f>
        <v>2.2255300000000001E-6</v>
      </c>
      <c r="AD41">
        <f>rep!AD41</f>
        <v>4.8283700000000002E-3</v>
      </c>
      <c r="AE41">
        <f>rep!AE41</f>
        <v>8.0344200000000002E-5</v>
      </c>
      <c r="AF41">
        <f>rep!AF41</f>
        <v>4.7485099999999998E-4</v>
      </c>
      <c r="AG41">
        <f>rep!AG41</f>
        <v>1.1036500000000001E-3</v>
      </c>
      <c r="AH41">
        <f>rep!AH41</f>
        <v>6.3191400000000002E-4</v>
      </c>
      <c r="AI41">
        <f>rep!AI41</f>
        <v>3.1699700000000001E-4</v>
      </c>
      <c r="AJ41">
        <f>rep!AJ41</f>
        <v>1.02122E-3</v>
      </c>
      <c r="AK41">
        <f>rep!AK41</f>
        <v>3.1662299999999998E-4</v>
      </c>
      <c r="AL41">
        <f>rep!AL41</f>
        <v>2.28007E-6</v>
      </c>
      <c r="AM41">
        <f>rep!AM41</f>
        <v>1.09144E-4</v>
      </c>
      <c r="AN41">
        <f>rep!AN41</f>
        <v>0</v>
      </c>
      <c r="AO41">
        <f>rep!AO41</f>
        <v>0</v>
      </c>
      <c r="AP41">
        <f>rep!AP41</f>
        <v>0</v>
      </c>
      <c r="AQ41">
        <f>rep!AQ41</f>
        <v>0</v>
      </c>
      <c r="AR41">
        <f>rep!AR41</f>
        <v>0</v>
      </c>
    </row>
    <row r="42" spans="1:44" ht="14.45" x14ac:dyDescent="0.3">
      <c r="A42" t="str">
        <f>rep!A42</f>
        <v>GFF_mort</v>
      </c>
      <c r="B42">
        <f>rep!B42</f>
        <v>0</v>
      </c>
      <c r="C42">
        <f>rep!C42</f>
        <v>0</v>
      </c>
      <c r="D42">
        <f>rep!D42</f>
        <v>0</v>
      </c>
      <c r="E42">
        <f>rep!E42</f>
        <v>0</v>
      </c>
      <c r="F42">
        <f>rep!F42</f>
        <v>0</v>
      </c>
      <c r="G42">
        <f>rep!G42</f>
        <v>0</v>
      </c>
      <c r="H42">
        <f>rep!H42</f>
        <v>0</v>
      </c>
      <c r="I42">
        <f>rep!I42</f>
        <v>0</v>
      </c>
      <c r="J42">
        <f>rep!J42</f>
        <v>0</v>
      </c>
      <c r="K42">
        <f>rep!K42</f>
        <v>0</v>
      </c>
      <c r="L42">
        <f>rep!L42</f>
        <v>0</v>
      </c>
      <c r="M42">
        <f>rep!M42</f>
        <v>0</v>
      </c>
      <c r="N42">
        <f>rep!N42</f>
        <v>0</v>
      </c>
      <c r="O42">
        <f>rep!O42</f>
        <v>0</v>
      </c>
      <c r="P42">
        <f>rep!P42</f>
        <v>0</v>
      </c>
      <c r="Q42">
        <f>rep!Q42</f>
        <v>0</v>
      </c>
      <c r="R42">
        <f>rep!R42</f>
        <v>0</v>
      </c>
      <c r="S42">
        <f>rep!S42</f>
        <v>0</v>
      </c>
      <c r="T42">
        <f>rep!T42</f>
        <v>0</v>
      </c>
      <c r="U42">
        <f>rep!U42</f>
        <v>0</v>
      </c>
      <c r="V42">
        <f>rep!V42</f>
        <v>0</v>
      </c>
      <c r="W42">
        <f>rep!W42</f>
        <v>0</v>
      </c>
      <c r="X42">
        <f>rep!X42</f>
        <v>0</v>
      </c>
      <c r="Y42">
        <f>rep!Y42</f>
        <v>0</v>
      </c>
      <c r="Z42">
        <f>rep!Z42</f>
        <v>0</v>
      </c>
      <c r="AA42">
        <f>rep!AA42</f>
        <v>0</v>
      </c>
      <c r="AB42">
        <f>rep!AB42</f>
        <v>0</v>
      </c>
      <c r="AC42">
        <f>rep!AC42</f>
        <v>0</v>
      </c>
      <c r="AD42">
        <f>rep!AD42</f>
        <v>0</v>
      </c>
      <c r="AE42">
        <f>rep!AE42</f>
        <v>0</v>
      </c>
      <c r="AF42">
        <f>rep!AF42</f>
        <v>0</v>
      </c>
      <c r="AG42">
        <f>rep!AG42</f>
        <v>0</v>
      </c>
      <c r="AH42">
        <f>rep!AH42</f>
        <v>0</v>
      </c>
      <c r="AI42">
        <f>rep!AI42</f>
        <v>0</v>
      </c>
      <c r="AJ42">
        <f>rep!AJ42</f>
        <v>0</v>
      </c>
      <c r="AK42">
        <f>rep!AK42</f>
        <v>0</v>
      </c>
      <c r="AL42">
        <f>rep!AL42</f>
        <v>0</v>
      </c>
      <c r="AM42">
        <f>rep!AM42</f>
        <v>0</v>
      </c>
      <c r="AN42">
        <f>rep!AN42</f>
        <v>0</v>
      </c>
      <c r="AO42">
        <f>rep!AO42</f>
        <v>0</v>
      </c>
      <c r="AP42">
        <f>rep!AP42</f>
        <v>0</v>
      </c>
      <c r="AQ42">
        <f>rep!AQ42</f>
        <v>0</v>
      </c>
      <c r="AR42">
        <f>rep!AR42</f>
        <v>0</v>
      </c>
    </row>
    <row r="43" spans="1:44" ht="14.45" x14ac:dyDescent="0.3">
      <c r="A43">
        <f>rep!A43</f>
        <v>0</v>
      </c>
      <c r="B43">
        <f>rep!B43</f>
        <v>8.9157199999999998E-4</v>
      </c>
      <c r="C43">
        <f>rep!C43</f>
        <v>1.20706E-3</v>
      </c>
      <c r="D43">
        <f>rep!D43</f>
        <v>1.5612600000000001E-3</v>
      </c>
      <c r="E43">
        <f>rep!E43</f>
        <v>1.3779599999999999E-3</v>
      </c>
      <c r="F43">
        <f>rep!F43</f>
        <v>1.0496399999999999E-3</v>
      </c>
      <c r="G43">
        <f>rep!G43</f>
        <v>6.3535499999999999E-4</v>
      </c>
      <c r="H43">
        <f>rep!H43</f>
        <v>4.59507E-4</v>
      </c>
      <c r="I43">
        <f>rep!I43</f>
        <v>4.6384200000000001E-4</v>
      </c>
      <c r="J43">
        <f>rep!J43</f>
        <v>5.1882600000000001E-4</v>
      </c>
      <c r="K43">
        <f>rep!K43</f>
        <v>5.8861099999999995E-4</v>
      </c>
      <c r="L43">
        <f>rep!L43</f>
        <v>6.2407200000000004E-4</v>
      </c>
      <c r="M43">
        <f>rep!M43</f>
        <v>7.8016000000000001E-4</v>
      </c>
      <c r="N43">
        <f>rep!N43</f>
        <v>7.5845000000000003E-4</v>
      </c>
      <c r="O43">
        <f>rep!O43</f>
        <v>5.2703700000000002E-5</v>
      </c>
      <c r="P43">
        <f>rep!P43</f>
        <v>2.4867399999999999E-3</v>
      </c>
      <c r="Q43">
        <f>rep!Q43</f>
        <v>3.1785499999999998E-6</v>
      </c>
      <c r="R43">
        <f>rep!R43</f>
        <v>1.0371599999999999E-4</v>
      </c>
      <c r="S43">
        <f>rep!S43</f>
        <v>1.54475E-4</v>
      </c>
      <c r="T43">
        <f>rep!T43</f>
        <v>5.2674199999999998E-5</v>
      </c>
      <c r="U43">
        <f>rep!U43</f>
        <v>2.04611E-4</v>
      </c>
      <c r="V43">
        <f>rep!V43</f>
        <v>9.9781299999999996E-4</v>
      </c>
      <c r="W43">
        <f>rep!W43</f>
        <v>1.4852400000000001E-3</v>
      </c>
      <c r="X43">
        <f>rep!X43</f>
        <v>2.8486000000000001E-6</v>
      </c>
      <c r="Y43">
        <f>rep!Y43</f>
        <v>9.6203900000000004E-4</v>
      </c>
      <c r="Z43">
        <f>rep!Z43</f>
        <v>4.5573400000000001E-4</v>
      </c>
      <c r="AA43">
        <f>rep!AA43</f>
        <v>1.2666299999999999E-3</v>
      </c>
      <c r="AB43">
        <f>rep!AB43</f>
        <v>7.0232900000000002E-4</v>
      </c>
      <c r="AC43">
        <f>rep!AC43</f>
        <v>6.5281900000000001E-4</v>
      </c>
      <c r="AD43">
        <f>rep!AD43</f>
        <v>1.5986500000000001E-3</v>
      </c>
      <c r="AE43">
        <f>rep!AE43</f>
        <v>0.15309700000000001</v>
      </c>
      <c r="AF43">
        <f>rep!AF43</f>
        <v>7.4882100000000004E-3</v>
      </c>
      <c r="AG43">
        <f>rep!AG43</f>
        <v>8.5730100000000007E-3</v>
      </c>
      <c r="AH43">
        <f>rep!AH43</f>
        <v>1.10309E-2</v>
      </c>
      <c r="AI43">
        <f>rep!AI43</f>
        <v>6.5587000000000002E-4</v>
      </c>
      <c r="AJ43">
        <f>rep!AJ43</f>
        <v>2.89654E-6</v>
      </c>
      <c r="AK43">
        <f>rep!AK43</f>
        <v>3.0427999999999998E-4</v>
      </c>
      <c r="AL43">
        <f>rep!AL43</f>
        <v>1.5337900000000001E-4</v>
      </c>
      <c r="AM43">
        <f>rep!AM43</f>
        <v>3.8164999999999998E-4</v>
      </c>
      <c r="AN43">
        <f>rep!AN43</f>
        <v>0</v>
      </c>
      <c r="AO43">
        <f>rep!AO43</f>
        <v>0</v>
      </c>
      <c r="AP43">
        <f>rep!AP43</f>
        <v>0</v>
      </c>
      <c r="AQ43">
        <f>rep!AQ43</f>
        <v>0</v>
      </c>
      <c r="AR43">
        <f>rep!AR43</f>
        <v>0</v>
      </c>
    </row>
    <row r="44" spans="1:44" ht="14.45" x14ac:dyDescent="0.3">
      <c r="A44" t="str">
        <f>rep!A44</f>
        <v>yrs_pf</v>
      </c>
      <c r="B44">
        <f>rep!B44</f>
        <v>0</v>
      </c>
      <c r="C44">
        <f>rep!C44</f>
        <v>0</v>
      </c>
      <c r="D44">
        <f>rep!D44</f>
        <v>0</v>
      </c>
      <c r="E44">
        <f>rep!E44</f>
        <v>0</v>
      </c>
      <c r="F44">
        <f>rep!F44</f>
        <v>0</v>
      </c>
      <c r="G44">
        <f>rep!G44</f>
        <v>0</v>
      </c>
      <c r="H44">
        <f>rep!H44</f>
        <v>0</v>
      </c>
      <c r="I44">
        <f>rep!I44</f>
        <v>0</v>
      </c>
      <c r="J44">
        <f>rep!J44</f>
        <v>0</v>
      </c>
      <c r="K44">
        <f>rep!K44</f>
        <v>0</v>
      </c>
      <c r="L44">
        <f>rep!L44</f>
        <v>0</v>
      </c>
      <c r="M44">
        <f>rep!M44</f>
        <v>0</v>
      </c>
      <c r="N44">
        <f>rep!N44</f>
        <v>0</v>
      </c>
      <c r="O44">
        <f>rep!O44</f>
        <v>0</v>
      </c>
      <c r="P44">
        <f>rep!P44</f>
        <v>0</v>
      </c>
      <c r="Q44">
        <f>rep!Q44</f>
        <v>0</v>
      </c>
      <c r="R44">
        <f>rep!R44</f>
        <v>0</v>
      </c>
      <c r="S44">
        <f>rep!S44</f>
        <v>0</v>
      </c>
      <c r="T44">
        <f>rep!T44</f>
        <v>0</v>
      </c>
      <c r="U44">
        <f>rep!U44</f>
        <v>0</v>
      </c>
      <c r="V44">
        <f>rep!V44</f>
        <v>0</v>
      </c>
      <c r="W44">
        <f>rep!W44</f>
        <v>0</v>
      </c>
      <c r="X44">
        <f>rep!X44</f>
        <v>0</v>
      </c>
      <c r="Y44">
        <f>rep!Y44</f>
        <v>0</v>
      </c>
      <c r="Z44">
        <f>rep!Z44</f>
        <v>0</v>
      </c>
      <c r="AA44">
        <f>rep!AA44</f>
        <v>0</v>
      </c>
      <c r="AB44">
        <f>rep!AB44</f>
        <v>0</v>
      </c>
      <c r="AC44">
        <f>rep!AC44</f>
        <v>0</v>
      </c>
      <c r="AD44">
        <f>rep!AD44</f>
        <v>0</v>
      </c>
      <c r="AE44">
        <f>rep!AE44</f>
        <v>0</v>
      </c>
      <c r="AF44">
        <f>rep!AF44</f>
        <v>0</v>
      </c>
      <c r="AG44">
        <f>rep!AG44</f>
        <v>0</v>
      </c>
      <c r="AH44">
        <f>rep!AH44</f>
        <v>0</v>
      </c>
      <c r="AI44">
        <f>rep!AI44</f>
        <v>0</v>
      </c>
      <c r="AJ44">
        <f>rep!AJ44</f>
        <v>0</v>
      </c>
      <c r="AK44">
        <f>rep!AK44</f>
        <v>0</v>
      </c>
      <c r="AL44">
        <f>rep!AL44</f>
        <v>0</v>
      </c>
      <c r="AM44">
        <f>rep!AM44</f>
        <v>0</v>
      </c>
      <c r="AN44">
        <f>rep!AN44</f>
        <v>0</v>
      </c>
      <c r="AO44">
        <f>rep!AO44</f>
        <v>0</v>
      </c>
      <c r="AP44">
        <f>rep!AP44</f>
        <v>0</v>
      </c>
      <c r="AQ44">
        <f>rep!AQ44</f>
        <v>0</v>
      </c>
      <c r="AR44">
        <f>rep!AR44</f>
        <v>0</v>
      </c>
    </row>
    <row r="45" spans="1:44" ht="14.45" x14ac:dyDescent="0.3">
      <c r="A45">
        <f>rep!A45</f>
        <v>0</v>
      </c>
      <c r="B45">
        <f>rep!B45</f>
        <v>1978</v>
      </c>
      <c r="C45">
        <f>rep!C45</f>
        <v>1979</v>
      </c>
      <c r="D45">
        <f>rep!D45</f>
        <v>1980</v>
      </c>
      <c r="E45">
        <f>rep!E45</f>
        <v>1981</v>
      </c>
      <c r="F45">
        <f>rep!F45</f>
        <v>1982</v>
      </c>
      <c r="G45">
        <f>rep!G45</f>
        <v>1983</v>
      </c>
      <c r="H45">
        <f>rep!H45</f>
        <v>1984</v>
      </c>
      <c r="I45">
        <f>rep!I45</f>
        <v>1985</v>
      </c>
      <c r="J45">
        <f>rep!J45</f>
        <v>1986</v>
      </c>
      <c r="K45">
        <f>rep!K45</f>
        <v>1987</v>
      </c>
      <c r="L45">
        <f>rep!L45</f>
        <v>1988</v>
      </c>
      <c r="M45">
        <f>rep!M45</f>
        <v>1989</v>
      </c>
      <c r="N45">
        <f>rep!N45</f>
        <v>1990</v>
      </c>
      <c r="O45">
        <f>rep!O45</f>
        <v>1991</v>
      </c>
      <c r="P45">
        <f>rep!P45</f>
        <v>1992</v>
      </c>
      <c r="Q45">
        <f>rep!Q45</f>
        <v>1993</v>
      </c>
      <c r="R45">
        <f>rep!R45</f>
        <v>1994</v>
      </c>
      <c r="S45">
        <f>rep!S45</f>
        <v>1995</v>
      </c>
      <c r="T45">
        <f>rep!T45</f>
        <v>1996</v>
      </c>
      <c r="U45">
        <f>rep!U45</f>
        <v>1997</v>
      </c>
      <c r="V45">
        <f>rep!V45</f>
        <v>1998</v>
      </c>
      <c r="W45">
        <f>rep!W45</f>
        <v>2009</v>
      </c>
      <c r="X45">
        <f>rep!X45</f>
        <v>2010</v>
      </c>
      <c r="Y45">
        <f>rep!Y45</f>
        <v>2011</v>
      </c>
      <c r="Z45">
        <f>rep!Z45</f>
        <v>2012</v>
      </c>
      <c r="AA45">
        <f>rep!AA45</f>
        <v>2014</v>
      </c>
      <c r="AB45">
        <f>rep!AB45</f>
        <v>0</v>
      </c>
      <c r="AC45">
        <f>rep!AC45</f>
        <v>0</v>
      </c>
      <c r="AD45">
        <f>rep!AD45</f>
        <v>0</v>
      </c>
      <c r="AE45">
        <f>rep!AE45</f>
        <v>0</v>
      </c>
      <c r="AF45">
        <f>rep!AF45</f>
        <v>0</v>
      </c>
      <c r="AG45">
        <f>rep!AG45</f>
        <v>0</v>
      </c>
      <c r="AH45">
        <f>rep!AH45</f>
        <v>0</v>
      </c>
      <c r="AI45">
        <f>rep!AI45</f>
        <v>0</v>
      </c>
      <c r="AJ45">
        <f>rep!AJ45</f>
        <v>0</v>
      </c>
      <c r="AK45">
        <f>rep!AK45</f>
        <v>0</v>
      </c>
      <c r="AL45">
        <f>rep!AL45</f>
        <v>0</v>
      </c>
      <c r="AM45">
        <f>rep!AM45</f>
        <v>0</v>
      </c>
      <c r="AN45">
        <f>rep!AN45</f>
        <v>0</v>
      </c>
      <c r="AO45">
        <f>rep!AO45</f>
        <v>0</v>
      </c>
      <c r="AP45">
        <f>rep!AP45</f>
        <v>0</v>
      </c>
      <c r="AQ45">
        <f>rep!AQ45</f>
        <v>0</v>
      </c>
      <c r="AR45">
        <f>rep!AR45</f>
        <v>0</v>
      </c>
    </row>
    <row r="46" spans="1:44" ht="14.45" x14ac:dyDescent="0.3">
      <c r="A46" t="str">
        <f>rep!A46</f>
        <v>x_ret</v>
      </c>
      <c r="B46">
        <f>rep!B46</f>
        <v>0</v>
      </c>
      <c r="C46">
        <f>rep!C46</f>
        <v>0</v>
      </c>
      <c r="D46">
        <f>rep!D46</f>
        <v>0</v>
      </c>
      <c r="E46">
        <f>rep!E46</f>
        <v>0</v>
      </c>
      <c r="F46">
        <f>rep!F46</f>
        <v>0</v>
      </c>
      <c r="G46">
        <f>rep!G46</f>
        <v>0</v>
      </c>
      <c r="H46">
        <f>rep!H46</f>
        <v>0</v>
      </c>
      <c r="I46">
        <f>rep!I46</f>
        <v>0</v>
      </c>
      <c r="J46">
        <f>rep!J46</f>
        <v>0</v>
      </c>
      <c r="K46">
        <f>rep!K46</f>
        <v>0</v>
      </c>
      <c r="L46">
        <f>rep!L46</f>
        <v>0</v>
      </c>
      <c r="M46">
        <f>rep!M46</f>
        <v>0</v>
      </c>
      <c r="N46">
        <f>rep!N46</f>
        <v>0</v>
      </c>
      <c r="O46">
        <f>rep!O46</f>
        <v>0</v>
      </c>
      <c r="P46">
        <f>rep!P46</f>
        <v>0</v>
      </c>
      <c r="Q46">
        <f>rep!Q46</f>
        <v>0</v>
      </c>
      <c r="R46">
        <f>rep!R46</f>
        <v>0</v>
      </c>
      <c r="S46">
        <f>rep!S46</f>
        <v>0</v>
      </c>
      <c r="T46">
        <f>rep!T46</f>
        <v>0</v>
      </c>
      <c r="U46">
        <f>rep!U46</f>
        <v>0</v>
      </c>
      <c r="V46">
        <f>rep!V46</f>
        <v>0</v>
      </c>
      <c r="W46">
        <f>rep!W46</f>
        <v>0</v>
      </c>
      <c r="X46">
        <f>rep!X46</f>
        <v>0</v>
      </c>
      <c r="Y46">
        <f>rep!Y46</f>
        <v>0</v>
      </c>
      <c r="Z46">
        <f>rep!Z46</f>
        <v>0</v>
      </c>
      <c r="AA46">
        <f>rep!AA46</f>
        <v>0</v>
      </c>
      <c r="AB46">
        <f>rep!AB46</f>
        <v>0</v>
      </c>
      <c r="AC46">
        <f>rep!AC46</f>
        <v>0</v>
      </c>
      <c r="AD46">
        <f>rep!AD46</f>
        <v>0</v>
      </c>
      <c r="AE46">
        <f>rep!AE46</f>
        <v>0</v>
      </c>
      <c r="AF46">
        <f>rep!AF46</f>
        <v>0</v>
      </c>
      <c r="AG46">
        <f>rep!AG46</f>
        <v>0</v>
      </c>
      <c r="AH46">
        <f>rep!AH46</f>
        <v>0</v>
      </c>
      <c r="AI46">
        <f>rep!AI46</f>
        <v>0</v>
      </c>
      <c r="AJ46">
        <f>rep!AJ46</f>
        <v>0</v>
      </c>
      <c r="AK46">
        <f>rep!AK46</f>
        <v>0</v>
      </c>
      <c r="AL46">
        <f>rep!AL46</f>
        <v>0</v>
      </c>
      <c r="AM46">
        <f>rep!AM46</f>
        <v>0</v>
      </c>
      <c r="AN46">
        <f>rep!AN46</f>
        <v>0</v>
      </c>
      <c r="AO46">
        <f>rep!AO46</f>
        <v>0</v>
      </c>
      <c r="AP46">
        <f>rep!AP46</f>
        <v>0</v>
      </c>
      <c r="AQ46">
        <f>rep!AQ46</f>
        <v>0</v>
      </c>
      <c r="AR46">
        <f>rep!AR46</f>
        <v>0</v>
      </c>
    </row>
    <row r="47" spans="1:44" ht="14.45" x14ac:dyDescent="0.3">
      <c r="A47">
        <f>rep!A47</f>
        <v>0</v>
      </c>
      <c r="B47">
        <f>rep!B47</f>
        <v>0.43612600000000001</v>
      </c>
      <c r="C47">
        <f>rep!C47</f>
        <v>5.2965999999999999E-2</v>
      </c>
      <c r="D47">
        <f>rep!D47</f>
        <v>3.3161999999999997E-2</v>
      </c>
      <c r="E47">
        <f>rep!E47</f>
        <v>1.04562</v>
      </c>
      <c r="F47">
        <f>rep!F47</f>
        <v>1.9358900000000001</v>
      </c>
      <c r="G47">
        <f>rep!G47</f>
        <v>1.9319900000000001</v>
      </c>
      <c r="H47">
        <f>rep!H47</f>
        <v>0.84101700000000001</v>
      </c>
      <c r="I47">
        <f>rep!I47</f>
        <v>0.43602099999999999</v>
      </c>
      <c r="J47">
        <f>rep!J47</f>
        <v>0.21954799999999999</v>
      </c>
      <c r="K47">
        <f>rep!K47</f>
        <v>0.22744700000000001</v>
      </c>
      <c r="L47">
        <f>rep!L47</f>
        <v>0.28040100000000001</v>
      </c>
      <c r="M47">
        <f>rep!M47</f>
        <v>0.247641</v>
      </c>
      <c r="N47">
        <f>rep!N47</f>
        <v>0.391405</v>
      </c>
      <c r="O47">
        <f>rep!O47</f>
        <v>0.72651900000000003</v>
      </c>
      <c r="P47">
        <f>rep!P47</f>
        <v>0.54522199999999998</v>
      </c>
      <c r="Q47">
        <f>rep!Q47</f>
        <v>0.63035300000000005</v>
      </c>
      <c r="R47">
        <f>rep!R47</f>
        <v>0.82701499999999994</v>
      </c>
      <c r="S47">
        <f>rep!S47</f>
        <v>0.66690499999999997</v>
      </c>
      <c r="T47">
        <f>rep!T47</f>
        <v>0.66066499999999995</v>
      </c>
      <c r="U47">
        <f>rep!U47</f>
        <v>0.93982200000000005</v>
      </c>
      <c r="V47">
        <f>rep!V47</f>
        <v>0.63536999999999999</v>
      </c>
      <c r="W47">
        <f>rep!W47</f>
        <v>0.103376</v>
      </c>
      <c r="X47">
        <f>rep!X47</f>
        <v>0.29866900000000002</v>
      </c>
      <c r="Y47">
        <f>rep!Y47</f>
        <v>0.43786199999999997</v>
      </c>
      <c r="Z47">
        <f>rep!Z47</f>
        <v>0.379386</v>
      </c>
      <c r="AA47">
        <f>rep!AA47</f>
        <v>6.9109000000000004E-2</v>
      </c>
      <c r="AB47">
        <f>rep!AB47</f>
        <v>0</v>
      </c>
      <c r="AC47">
        <f>rep!AC47</f>
        <v>0</v>
      </c>
      <c r="AD47">
        <f>rep!AD47</f>
        <v>0</v>
      </c>
      <c r="AE47">
        <f>rep!AE47</f>
        <v>0</v>
      </c>
      <c r="AF47">
        <f>rep!AF47</f>
        <v>0</v>
      </c>
      <c r="AG47">
        <f>rep!AG47</f>
        <v>0</v>
      </c>
      <c r="AH47">
        <f>rep!AH47</f>
        <v>0</v>
      </c>
      <c r="AI47">
        <f>rep!AI47</f>
        <v>0</v>
      </c>
      <c r="AJ47">
        <f>rep!AJ47</f>
        <v>0</v>
      </c>
      <c r="AK47">
        <f>rep!AK47</f>
        <v>0</v>
      </c>
      <c r="AL47">
        <f>rep!AL47</f>
        <v>0</v>
      </c>
      <c r="AM47">
        <f>rep!AM47</f>
        <v>0</v>
      </c>
      <c r="AN47">
        <f>rep!AN47</f>
        <v>0</v>
      </c>
      <c r="AO47">
        <f>rep!AO47</f>
        <v>0</v>
      </c>
      <c r="AP47">
        <f>rep!AP47</f>
        <v>0</v>
      </c>
      <c r="AQ47">
        <f>rep!AQ47</f>
        <v>0</v>
      </c>
      <c r="AR47">
        <f>rep!AR47</f>
        <v>0</v>
      </c>
    </row>
    <row r="48" spans="1:44" ht="14.45" x14ac:dyDescent="0.3">
      <c r="A48" t="str">
        <f>rep!A48</f>
        <v>X_ret</v>
      </c>
      <c r="B48">
        <f>rep!B48</f>
        <v>0</v>
      </c>
      <c r="C48">
        <f>rep!C48</f>
        <v>0</v>
      </c>
      <c r="D48">
        <f>rep!D48</f>
        <v>0</v>
      </c>
      <c r="E48">
        <f>rep!E48</f>
        <v>0</v>
      </c>
      <c r="F48">
        <f>rep!F48</f>
        <v>0</v>
      </c>
      <c r="G48">
        <f>rep!G48</f>
        <v>0</v>
      </c>
      <c r="H48">
        <f>rep!H48</f>
        <v>0</v>
      </c>
      <c r="I48">
        <f>rep!I48</f>
        <v>0</v>
      </c>
      <c r="J48">
        <f>rep!J48</f>
        <v>0</v>
      </c>
      <c r="K48">
        <f>rep!K48</f>
        <v>0</v>
      </c>
      <c r="L48">
        <f>rep!L48</f>
        <v>0</v>
      </c>
      <c r="M48">
        <f>rep!M48</f>
        <v>0</v>
      </c>
      <c r="N48">
        <f>rep!N48</f>
        <v>0</v>
      </c>
      <c r="O48">
        <f>rep!O48</f>
        <v>0</v>
      </c>
      <c r="P48">
        <f>rep!P48</f>
        <v>0</v>
      </c>
      <c r="Q48">
        <f>rep!Q48</f>
        <v>0</v>
      </c>
      <c r="R48">
        <f>rep!R48</f>
        <v>0</v>
      </c>
      <c r="S48">
        <f>rep!S48</f>
        <v>0</v>
      </c>
      <c r="T48">
        <f>rep!T48</f>
        <v>0</v>
      </c>
      <c r="U48">
        <f>rep!U48</f>
        <v>0</v>
      </c>
      <c r="V48">
        <f>rep!V48</f>
        <v>0</v>
      </c>
      <c r="W48">
        <f>rep!W48</f>
        <v>0</v>
      </c>
      <c r="X48">
        <f>rep!X48</f>
        <v>0</v>
      </c>
      <c r="Y48">
        <f>rep!Y48</f>
        <v>0</v>
      </c>
      <c r="Z48">
        <f>rep!Z48</f>
        <v>0</v>
      </c>
      <c r="AA48">
        <f>rep!AA48</f>
        <v>0</v>
      </c>
      <c r="AB48">
        <f>rep!AB48</f>
        <v>0</v>
      </c>
      <c r="AC48">
        <f>rep!AC48</f>
        <v>0</v>
      </c>
      <c r="AD48">
        <f>rep!AD48</f>
        <v>0</v>
      </c>
      <c r="AE48">
        <f>rep!AE48</f>
        <v>0</v>
      </c>
      <c r="AF48">
        <f>rep!AF48</f>
        <v>0</v>
      </c>
      <c r="AG48">
        <f>rep!AG48</f>
        <v>0</v>
      </c>
      <c r="AH48">
        <f>rep!AH48</f>
        <v>0</v>
      </c>
      <c r="AI48">
        <f>rep!AI48</f>
        <v>0</v>
      </c>
      <c r="AJ48">
        <f>rep!AJ48</f>
        <v>0</v>
      </c>
      <c r="AK48">
        <f>rep!AK48</f>
        <v>0</v>
      </c>
      <c r="AL48">
        <f>rep!AL48</f>
        <v>0</v>
      </c>
      <c r="AM48">
        <f>rep!AM48</f>
        <v>0</v>
      </c>
      <c r="AN48">
        <f>rep!AN48</f>
        <v>0</v>
      </c>
      <c r="AO48">
        <f>rep!AO48</f>
        <v>0</v>
      </c>
      <c r="AP48">
        <f>rep!AP48</f>
        <v>0</v>
      </c>
      <c r="AQ48">
        <f>rep!AQ48</f>
        <v>0</v>
      </c>
      <c r="AR48">
        <f>rep!AR48</f>
        <v>0</v>
      </c>
    </row>
    <row r="49" spans="1:44" ht="14.45" x14ac:dyDescent="0.3">
      <c r="A49">
        <f>rep!A49</f>
        <v>0</v>
      </c>
      <c r="B49">
        <f>rep!B49</f>
        <v>0.43609999999999999</v>
      </c>
      <c r="C49">
        <f>rep!C49</f>
        <v>5.2963700000000002E-2</v>
      </c>
      <c r="D49">
        <f>rep!D49</f>
        <v>3.3160500000000002E-2</v>
      </c>
      <c r="E49">
        <f>rep!E49</f>
        <v>1.04419</v>
      </c>
      <c r="F49">
        <f>rep!F49</f>
        <v>1.9314199999999999</v>
      </c>
      <c r="G49">
        <f>rep!G49</f>
        <v>1.92432</v>
      </c>
      <c r="H49">
        <f>rep!H49</f>
        <v>0.83850000000000002</v>
      </c>
      <c r="I49">
        <f>rep!I49</f>
        <v>0.43532399999999999</v>
      </c>
      <c r="J49">
        <f>rep!J49</f>
        <v>0.21920899999999999</v>
      </c>
      <c r="K49">
        <f>rep!K49</f>
        <v>0.22697000000000001</v>
      </c>
      <c r="L49">
        <f>rep!L49</f>
        <v>0.27947</v>
      </c>
      <c r="M49">
        <f>rep!M49</f>
        <v>0.24675900000000001</v>
      </c>
      <c r="N49">
        <f>rep!N49</f>
        <v>0.38641900000000001</v>
      </c>
      <c r="O49">
        <f>rep!O49</f>
        <v>0.72079499999999996</v>
      </c>
      <c r="P49">
        <f>rep!P49</f>
        <v>0.55007200000000001</v>
      </c>
      <c r="Q49">
        <f>rep!Q49</f>
        <v>0.63215100000000002</v>
      </c>
      <c r="R49">
        <f>rep!R49</f>
        <v>0.828816</v>
      </c>
      <c r="S49">
        <f>rep!S49</f>
        <v>0.656273</v>
      </c>
      <c r="T49">
        <f>rep!T49</f>
        <v>0.65646400000000005</v>
      </c>
      <c r="U49">
        <f>rep!U49</f>
        <v>0.94320599999999999</v>
      </c>
      <c r="V49">
        <f>rep!V49</f>
        <v>0.64277499999999999</v>
      </c>
      <c r="W49">
        <f>rep!W49</f>
        <v>0.103715</v>
      </c>
      <c r="X49">
        <f>rep!X49</f>
        <v>0.30101299999999998</v>
      </c>
      <c r="Y49">
        <f>rep!Y49</f>
        <v>0.44300099999999998</v>
      </c>
      <c r="Z49">
        <f>rep!Z49</f>
        <v>0.38335599999999997</v>
      </c>
      <c r="AA49">
        <f>rep!AA49</f>
        <v>6.9202299999999994E-2</v>
      </c>
      <c r="AB49">
        <f>rep!AB49</f>
        <v>0</v>
      </c>
      <c r="AC49">
        <f>rep!AC49</f>
        <v>0</v>
      </c>
      <c r="AD49">
        <f>rep!AD49</f>
        <v>0</v>
      </c>
      <c r="AE49">
        <f>rep!AE49</f>
        <v>0</v>
      </c>
      <c r="AF49">
        <f>rep!AF49</f>
        <v>0</v>
      </c>
      <c r="AG49">
        <f>rep!AG49</f>
        <v>0</v>
      </c>
      <c r="AH49">
        <f>rep!AH49</f>
        <v>0</v>
      </c>
      <c r="AI49">
        <f>rep!AI49</f>
        <v>0</v>
      </c>
      <c r="AJ49">
        <f>rep!AJ49</f>
        <v>0</v>
      </c>
      <c r="AK49">
        <f>rep!AK49</f>
        <v>0</v>
      </c>
      <c r="AL49">
        <f>rep!AL49</f>
        <v>0</v>
      </c>
      <c r="AM49">
        <f>rep!AM49</f>
        <v>0</v>
      </c>
      <c r="AN49">
        <f>rep!AN49</f>
        <v>0</v>
      </c>
      <c r="AO49">
        <f>rep!AO49</f>
        <v>0</v>
      </c>
      <c r="AP49">
        <f>rep!AP49</f>
        <v>0</v>
      </c>
      <c r="AQ49">
        <f>rep!AQ49</f>
        <v>0</v>
      </c>
      <c r="AR49">
        <f>rep!AR49</f>
        <v>0</v>
      </c>
    </row>
    <row r="50" spans="1:44" ht="14.45" x14ac:dyDescent="0.3">
      <c r="A50" t="str">
        <f>rep!A50</f>
        <v>x_ret_b</v>
      </c>
      <c r="B50">
        <f>rep!B50</f>
        <v>0</v>
      </c>
      <c r="C50">
        <f>rep!C50</f>
        <v>0</v>
      </c>
      <c r="D50">
        <f>rep!D50</f>
        <v>0</v>
      </c>
      <c r="E50">
        <f>rep!E50</f>
        <v>0</v>
      </c>
      <c r="F50">
        <f>rep!F50</f>
        <v>0</v>
      </c>
      <c r="G50">
        <f>rep!G50</f>
        <v>0</v>
      </c>
      <c r="H50">
        <f>rep!H50</f>
        <v>0</v>
      </c>
      <c r="I50">
        <f>rep!I50</f>
        <v>0</v>
      </c>
      <c r="J50">
        <f>rep!J50</f>
        <v>0</v>
      </c>
      <c r="K50">
        <f>rep!K50</f>
        <v>0</v>
      </c>
      <c r="L50">
        <f>rep!L50</f>
        <v>0</v>
      </c>
      <c r="M50">
        <f>rep!M50</f>
        <v>0</v>
      </c>
      <c r="N50">
        <f>rep!N50</f>
        <v>0</v>
      </c>
      <c r="O50">
        <f>rep!O50</f>
        <v>0</v>
      </c>
      <c r="P50">
        <f>rep!P50</f>
        <v>0</v>
      </c>
      <c r="Q50">
        <f>rep!Q50</f>
        <v>0</v>
      </c>
      <c r="R50">
        <f>rep!R50</f>
        <v>0</v>
      </c>
      <c r="S50">
        <f>rep!S50</f>
        <v>0</v>
      </c>
      <c r="T50">
        <f>rep!T50</f>
        <v>0</v>
      </c>
      <c r="U50">
        <f>rep!U50</f>
        <v>0</v>
      </c>
      <c r="V50">
        <f>rep!V50</f>
        <v>0</v>
      </c>
      <c r="W50">
        <f>rep!W50</f>
        <v>0</v>
      </c>
      <c r="X50">
        <f>rep!X50</f>
        <v>0</v>
      </c>
      <c r="Y50">
        <f>rep!Y50</f>
        <v>0</v>
      </c>
      <c r="Z50">
        <f>rep!Z50</f>
        <v>0</v>
      </c>
      <c r="AA50">
        <f>rep!AA50</f>
        <v>0</v>
      </c>
      <c r="AB50">
        <f>rep!AB50</f>
        <v>0</v>
      </c>
      <c r="AC50">
        <f>rep!AC50</f>
        <v>0</v>
      </c>
      <c r="AD50">
        <f>rep!AD50</f>
        <v>0</v>
      </c>
      <c r="AE50">
        <f>rep!AE50</f>
        <v>0</v>
      </c>
      <c r="AF50">
        <f>rep!AF50</f>
        <v>0</v>
      </c>
      <c r="AG50">
        <f>rep!AG50</f>
        <v>0</v>
      </c>
      <c r="AH50">
        <f>rep!AH50</f>
        <v>0</v>
      </c>
      <c r="AI50">
        <f>rep!AI50</f>
        <v>0</v>
      </c>
      <c r="AJ50">
        <f>rep!AJ50</f>
        <v>0</v>
      </c>
      <c r="AK50">
        <f>rep!AK50</f>
        <v>0</v>
      </c>
      <c r="AL50">
        <f>rep!AL50</f>
        <v>0</v>
      </c>
      <c r="AM50">
        <f>rep!AM50</f>
        <v>0</v>
      </c>
      <c r="AN50">
        <f>rep!AN50</f>
        <v>0</v>
      </c>
      <c r="AO50">
        <f>rep!AO50</f>
        <v>0</v>
      </c>
      <c r="AP50">
        <f>rep!AP50</f>
        <v>0</v>
      </c>
      <c r="AQ50">
        <f>rep!AQ50</f>
        <v>0</v>
      </c>
      <c r="AR50">
        <f>rep!AR50</f>
        <v>0</v>
      </c>
    </row>
    <row r="51" spans="1:44" ht="14.45" x14ac:dyDescent="0.3">
      <c r="A51">
        <f>rep!A51</f>
        <v>0</v>
      </c>
      <c r="B51">
        <f>rep!B51</f>
        <v>1.9842500000000001</v>
      </c>
      <c r="C51">
        <f>rep!C51</f>
        <v>0.21081900000000001</v>
      </c>
      <c r="D51">
        <f>rep!D51</f>
        <v>0.150232</v>
      </c>
      <c r="E51">
        <f>rep!E51</f>
        <v>4.6277600000000003</v>
      </c>
      <c r="F51">
        <f>rep!F51</f>
        <v>8.8447899999999997</v>
      </c>
      <c r="G51">
        <f>rep!G51</f>
        <v>9.4543199999999992</v>
      </c>
      <c r="H51">
        <f>rep!H51</f>
        <v>3.7645900000000001</v>
      </c>
      <c r="I51">
        <f>rep!I51</f>
        <v>2.17509</v>
      </c>
      <c r="J51">
        <f>rep!J51</f>
        <v>1.0031600000000001</v>
      </c>
      <c r="K51">
        <f>rep!K51</f>
        <v>1.0397799999999999</v>
      </c>
      <c r="L51">
        <f>rep!L51</f>
        <v>1.2364599999999999</v>
      </c>
      <c r="M51">
        <f>rep!M51</f>
        <v>1.1662600000000001</v>
      </c>
      <c r="N51">
        <f>rep!N51</f>
        <v>1.7253499999999999</v>
      </c>
      <c r="O51">
        <f>rep!O51</f>
        <v>3.3720699999999999</v>
      </c>
      <c r="P51">
        <f>rep!P51</f>
        <v>2.4759199999999999</v>
      </c>
      <c r="Q51">
        <f>rep!Q51</f>
        <v>3.0030899999999998</v>
      </c>
      <c r="R51">
        <f>rep!R51</f>
        <v>3.7642600000000002</v>
      </c>
      <c r="S51">
        <f>rep!S51</f>
        <v>3.1660900000000001</v>
      </c>
      <c r="T51">
        <f>rep!T51</f>
        <v>3.0789599999999999</v>
      </c>
      <c r="U51">
        <f>rep!U51</f>
        <v>4.6496599999999999</v>
      </c>
      <c r="V51">
        <f>rep!V51</f>
        <v>2.9685700000000002</v>
      </c>
      <c r="W51">
        <f>rep!W51</f>
        <v>0.46085900000000002</v>
      </c>
      <c r="X51">
        <f>rep!X51</f>
        <v>1.2639800000000001</v>
      </c>
      <c r="Y51">
        <f>rep!Y51</f>
        <v>1.8813200000000001</v>
      </c>
      <c r="Z51">
        <f>rep!Z51</f>
        <v>1.61605</v>
      </c>
      <c r="AA51">
        <f>rep!AA51</f>
        <v>0.30858200000000002</v>
      </c>
      <c r="AB51">
        <f>rep!AB51</f>
        <v>0</v>
      </c>
      <c r="AC51">
        <f>rep!AC51</f>
        <v>0</v>
      </c>
      <c r="AD51">
        <f>rep!AD51</f>
        <v>0</v>
      </c>
      <c r="AE51">
        <f>rep!AE51</f>
        <v>0</v>
      </c>
      <c r="AF51">
        <f>rep!AF51</f>
        <v>0</v>
      </c>
      <c r="AG51">
        <f>rep!AG51</f>
        <v>0</v>
      </c>
      <c r="AH51">
        <f>rep!AH51</f>
        <v>0</v>
      </c>
      <c r="AI51">
        <f>rep!AI51</f>
        <v>0</v>
      </c>
      <c r="AJ51">
        <f>rep!AJ51</f>
        <v>0</v>
      </c>
      <c r="AK51">
        <f>rep!AK51</f>
        <v>0</v>
      </c>
      <c r="AL51">
        <f>rep!AL51</f>
        <v>0</v>
      </c>
      <c r="AM51">
        <f>rep!AM51</f>
        <v>0</v>
      </c>
      <c r="AN51">
        <f>rep!AN51</f>
        <v>0</v>
      </c>
      <c r="AO51">
        <f>rep!AO51</f>
        <v>0</v>
      </c>
      <c r="AP51">
        <f>rep!AP51</f>
        <v>0</v>
      </c>
      <c r="AQ51">
        <f>rep!AQ51</f>
        <v>0</v>
      </c>
      <c r="AR51">
        <f>rep!AR51</f>
        <v>0</v>
      </c>
    </row>
    <row r="52" spans="1:44" ht="14.45" x14ac:dyDescent="0.3">
      <c r="A52" t="str">
        <f>rep!A52</f>
        <v>X_ret_b</v>
      </c>
      <c r="B52">
        <f>rep!B52</f>
        <v>0</v>
      </c>
      <c r="C52">
        <f>rep!C52</f>
        <v>0</v>
      </c>
      <c r="D52">
        <f>rep!D52</f>
        <v>0</v>
      </c>
      <c r="E52">
        <f>rep!E52</f>
        <v>0</v>
      </c>
      <c r="F52">
        <f>rep!F52</f>
        <v>0</v>
      </c>
      <c r="G52">
        <f>rep!G52</f>
        <v>0</v>
      </c>
      <c r="H52">
        <f>rep!H52</f>
        <v>0</v>
      </c>
      <c r="I52">
        <f>rep!I52</f>
        <v>0</v>
      </c>
      <c r="J52">
        <f>rep!J52</f>
        <v>0</v>
      </c>
      <c r="K52">
        <f>rep!K52</f>
        <v>0</v>
      </c>
      <c r="L52">
        <f>rep!L52</f>
        <v>0</v>
      </c>
      <c r="M52">
        <f>rep!M52</f>
        <v>0</v>
      </c>
      <c r="N52">
        <f>rep!N52</f>
        <v>0</v>
      </c>
      <c r="O52">
        <f>rep!O52</f>
        <v>0</v>
      </c>
      <c r="P52">
        <f>rep!P52</f>
        <v>0</v>
      </c>
      <c r="Q52">
        <f>rep!Q52</f>
        <v>0</v>
      </c>
      <c r="R52">
        <f>rep!R52</f>
        <v>0</v>
      </c>
      <c r="S52">
        <f>rep!S52</f>
        <v>0</v>
      </c>
      <c r="T52">
        <f>rep!T52</f>
        <v>0</v>
      </c>
      <c r="U52">
        <f>rep!U52</f>
        <v>0</v>
      </c>
      <c r="V52">
        <f>rep!V52</f>
        <v>0</v>
      </c>
      <c r="W52">
        <f>rep!W52</f>
        <v>0</v>
      </c>
      <c r="X52">
        <f>rep!X52</f>
        <v>0</v>
      </c>
      <c r="Y52">
        <f>rep!Y52</f>
        <v>0</v>
      </c>
      <c r="Z52">
        <f>rep!Z52</f>
        <v>0</v>
      </c>
      <c r="AA52">
        <f>rep!AA52</f>
        <v>0</v>
      </c>
      <c r="AB52">
        <f>rep!AB52</f>
        <v>0</v>
      </c>
      <c r="AC52">
        <f>rep!AC52</f>
        <v>0</v>
      </c>
      <c r="AD52">
        <f>rep!AD52</f>
        <v>0</v>
      </c>
      <c r="AE52">
        <f>rep!AE52</f>
        <v>0</v>
      </c>
      <c r="AF52">
        <f>rep!AF52</f>
        <v>0</v>
      </c>
      <c r="AG52">
        <f>rep!AG52</f>
        <v>0</v>
      </c>
      <c r="AH52">
        <f>rep!AH52</f>
        <v>0</v>
      </c>
      <c r="AI52">
        <f>rep!AI52</f>
        <v>0</v>
      </c>
      <c r="AJ52">
        <f>rep!AJ52</f>
        <v>0</v>
      </c>
      <c r="AK52">
        <f>rep!AK52</f>
        <v>0</v>
      </c>
      <c r="AL52">
        <f>rep!AL52</f>
        <v>0</v>
      </c>
      <c r="AM52">
        <f>rep!AM52</f>
        <v>0</v>
      </c>
      <c r="AN52">
        <f>rep!AN52</f>
        <v>0</v>
      </c>
      <c r="AO52">
        <f>rep!AO52</f>
        <v>0</v>
      </c>
      <c r="AP52">
        <f>rep!AP52</f>
        <v>0</v>
      </c>
      <c r="AQ52">
        <f>rep!AQ52</f>
        <v>0</v>
      </c>
      <c r="AR52">
        <f>rep!AR52</f>
        <v>0</v>
      </c>
    </row>
    <row r="53" spans="1:44" ht="14.45" x14ac:dyDescent="0.3">
      <c r="A53">
        <f>rep!A53</f>
        <v>0</v>
      </c>
      <c r="B53">
        <f>rep!B53</f>
        <v>1.9841299999999999</v>
      </c>
      <c r="C53">
        <f>rep!C53</f>
        <v>0.21081</v>
      </c>
      <c r="D53">
        <f>rep!D53</f>
        <v>0.150225</v>
      </c>
      <c r="E53">
        <f>rep!E53</f>
        <v>4.6214399999999998</v>
      </c>
      <c r="F53">
        <f>rep!F53</f>
        <v>8.82437</v>
      </c>
      <c r="G53">
        <f>rep!G53</f>
        <v>9.4168099999999999</v>
      </c>
      <c r="H53">
        <f>rep!H53</f>
        <v>3.7533300000000001</v>
      </c>
      <c r="I53">
        <f>rep!I53</f>
        <v>2.1716099999999998</v>
      </c>
      <c r="J53">
        <f>rep!J53</f>
        <v>1.0016099999999999</v>
      </c>
      <c r="K53">
        <f>rep!K53</f>
        <v>1.0376000000000001</v>
      </c>
      <c r="L53">
        <f>rep!L53</f>
        <v>1.2323599999999999</v>
      </c>
      <c r="M53">
        <f>rep!M53</f>
        <v>1.16211</v>
      </c>
      <c r="N53">
        <f>rep!N53</f>
        <v>1.7033700000000001</v>
      </c>
      <c r="O53">
        <f>rep!O53</f>
        <v>3.3454999999999999</v>
      </c>
      <c r="P53">
        <f>rep!P53</f>
        <v>2.4979399999999998</v>
      </c>
      <c r="Q53">
        <f>rep!Q53</f>
        <v>3.01166</v>
      </c>
      <c r="R53">
        <f>rep!R53</f>
        <v>3.7724600000000001</v>
      </c>
      <c r="S53">
        <f>rep!S53</f>
        <v>3.1156199999999998</v>
      </c>
      <c r="T53">
        <f>rep!T53</f>
        <v>3.05938</v>
      </c>
      <c r="U53">
        <f>rep!U53</f>
        <v>4.6664000000000003</v>
      </c>
      <c r="V53">
        <f>rep!V53</f>
        <v>3.0031699999999999</v>
      </c>
      <c r="W53">
        <f>rep!W53</f>
        <v>0.46236899999999997</v>
      </c>
      <c r="X53">
        <f>rep!X53</f>
        <v>1.2739</v>
      </c>
      <c r="Y53">
        <f>rep!Y53</f>
        <v>1.9034</v>
      </c>
      <c r="Z53">
        <f>rep!Z53</f>
        <v>1.63296</v>
      </c>
      <c r="AA53">
        <f>rep!AA53</f>
        <v>0.30899900000000002</v>
      </c>
      <c r="AB53">
        <f>rep!AB53</f>
        <v>0</v>
      </c>
      <c r="AC53">
        <f>rep!AC53</f>
        <v>0</v>
      </c>
      <c r="AD53">
        <f>rep!AD53</f>
        <v>0</v>
      </c>
      <c r="AE53">
        <f>rep!AE53</f>
        <v>0</v>
      </c>
      <c r="AF53">
        <f>rep!AF53</f>
        <v>0</v>
      </c>
      <c r="AG53">
        <f>rep!AG53</f>
        <v>0</v>
      </c>
      <c r="AH53">
        <f>rep!AH53</f>
        <v>0</v>
      </c>
      <c r="AI53">
        <f>rep!AI53</f>
        <v>0</v>
      </c>
      <c r="AJ53">
        <f>rep!AJ53</f>
        <v>0</v>
      </c>
      <c r="AK53">
        <f>rep!AK53</f>
        <v>0</v>
      </c>
      <c r="AL53">
        <f>rep!AL53</f>
        <v>0</v>
      </c>
      <c r="AM53">
        <f>rep!AM53</f>
        <v>0</v>
      </c>
      <c r="AN53">
        <f>rep!AN53</f>
        <v>0</v>
      </c>
      <c r="AO53">
        <f>rep!AO53</f>
        <v>0</v>
      </c>
      <c r="AP53">
        <f>rep!AP53</f>
        <v>0</v>
      </c>
      <c r="AQ53">
        <f>rep!AQ53</f>
        <v>0</v>
      </c>
      <c r="AR53">
        <f>rep!AR53</f>
        <v>0</v>
      </c>
    </row>
    <row r="54" spans="1:44" ht="14.45" x14ac:dyDescent="0.3">
      <c r="A54" t="str">
        <f>rep!A54</f>
        <v>yrs_ob</v>
      </c>
      <c r="B54">
        <f>rep!B54</f>
        <v>0</v>
      </c>
      <c r="C54">
        <f>rep!C54</f>
        <v>0</v>
      </c>
      <c r="D54">
        <f>rep!D54</f>
        <v>0</v>
      </c>
      <c r="E54">
        <f>rep!E54</f>
        <v>0</v>
      </c>
      <c r="F54">
        <f>rep!F54</f>
        <v>0</v>
      </c>
      <c r="G54">
        <f>rep!G54</f>
        <v>0</v>
      </c>
      <c r="H54">
        <f>rep!H54</f>
        <v>0</v>
      </c>
      <c r="I54">
        <f>rep!I54</f>
        <v>0</v>
      </c>
      <c r="J54">
        <f>rep!J54</f>
        <v>0</v>
      </c>
      <c r="K54">
        <f>rep!K54</f>
        <v>0</v>
      </c>
      <c r="L54">
        <f>rep!L54</f>
        <v>0</v>
      </c>
      <c r="M54">
        <f>rep!M54</f>
        <v>0</v>
      </c>
      <c r="N54">
        <f>rep!N54</f>
        <v>0</v>
      </c>
      <c r="O54">
        <f>rep!O54</f>
        <v>0</v>
      </c>
      <c r="P54">
        <f>rep!P54</f>
        <v>0</v>
      </c>
      <c r="Q54">
        <f>rep!Q54</f>
        <v>0</v>
      </c>
      <c r="R54">
        <f>rep!R54</f>
        <v>0</v>
      </c>
      <c r="S54">
        <f>rep!S54</f>
        <v>0</v>
      </c>
      <c r="T54">
        <f>rep!T54</f>
        <v>0</v>
      </c>
      <c r="U54">
        <f>rep!U54</f>
        <v>0</v>
      </c>
      <c r="V54">
        <f>rep!V54</f>
        <v>0</v>
      </c>
      <c r="W54">
        <f>rep!W54</f>
        <v>0</v>
      </c>
      <c r="X54">
        <f>rep!X54</f>
        <v>0</v>
      </c>
      <c r="Y54">
        <f>rep!Y54</f>
        <v>0</v>
      </c>
      <c r="Z54">
        <f>rep!Z54</f>
        <v>0</v>
      </c>
      <c r="AA54">
        <f>rep!AA54</f>
        <v>0</v>
      </c>
      <c r="AB54">
        <f>rep!AB54</f>
        <v>0</v>
      </c>
      <c r="AC54">
        <f>rep!AC54</f>
        <v>0</v>
      </c>
      <c r="AD54">
        <f>rep!AD54</f>
        <v>0</v>
      </c>
      <c r="AE54">
        <f>rep!AE54</f>
        <v>0</v>
      </c>
      <c r="AF54">
        <f>rep!AF54</f>
        <v>0</v>
      </c>
      <c r="AG54">
        <f>rep!AG54</f>
        <v>0</v>
      </c>
      <c r="AH54">
        <f>rep!AH54</f>
        <v>0</v>
      </c>
      <c r="AI54">
        <f>rep!AI54</f>
        <v>0</v>
      </c>
      <c r="AJ54">
        <f>rep!AJ54</f>
        <v>0</v>
      </c>
      <c r="AK54">
        <f>rep!AK54</f>
        <v>0</v>
      </c>
      <c r="AL54">
        <f>rep!AL54</f>
        <v>0</v>
      </c>
      <c r="AM54">
        <f>rep!AM54</f>
        <v>0</v>
      </c>
      <c r="AN54">
        <f>rep!AN54</f>
        <v>0</v>
      </c>
      <c r="AO54">
        <f>rep!AO54</f>
        <v>0</v>
      </c>
      <c r="AP54">
        <f>rep!AP54</f>
        <v>0</v>
      </c>
      <c r="AQ54">
        <f>rep!AQ54</f>
        <v>0</v>
      </c>
      <c r="AR54">
        <f>rep!AR54</f>
        <v>0</v>
      </c>
    </row>
    <row r="55" spans="1:44" ht="14.45" x14ac:dyDescent="0.3">
      <c r="A55">
        <f>rep!A55</f>
        <v>0</v>
      </c>
      <c r="B55">
        <f>rep!B55</f>
        <v>1990</v>
      </c>
      <c r="C55">
        <f>rep!C55</f>
        <v>1991</v>
      </c>
      <c r="D55">
        <f>rep!D55</f>
        <v>1992</v>
      </c>
      <c r="E55">
        <f>rep!E55</f>
        <v>1993</v>
      </c>
      <c r="F55">
        <f>rep!F55</f>
        <v>1994</v>
      </c>
      <c r="G55">
        <f>rep!G55</f>
        <v>1995</v>
      </c>
      <c r="H55">
        <f>rep!H55</f>
        <v>1996</v>
      </c>
      <c r="I55">
        <f>rep!I55</f>
        <v>1997</v>
      </c>
      <c r="J55">
        <f>rep!J55</f>
        <v>1998</v>
      </c>
      <c r="K55">
        <f>rep!K55</f>
        <v>2009</v>
      </c>
      <c r="L55">
        <f>rep!L55</f>
        <v>2010</v>
      </c>
      <c r="M55">
        <f>rep!M55</f>
        <v>2011</v>
      </c>
      <c r="N55">
        <f>rep!N55</f>
        <v>2012</v>
      </c>
      <c r="O55">
        <f>rep!O55</f>
        <v>2014</v>
      </c>
      <c r="P55">
        <f>rep!P55</f>
        <v>0</v>
      </c>
      <c r="Q55">
        <f>rep!Q55</f>
        <v>0</v>
      </c>
      <c r="R55">
        <f>rep!R55</f>
        <v>0</v>
      </c>
      <c r="S55">
        <f>rep!S55</f>
        <v>0</v>
      </c>
      <c r="T55">
        <f>rep!T55</f>
        <v>0</v>
      </c>
      <c r="U55">
        <f>rep!U55</f>
        <v>0</v>
      </c>
      <c r="V55">
        <f>rep!V55</f>
        <v>0</v>
      </c>
      <c r="W55">
        <f>rep!W55</f>
        <v>0</v>
      </c>
      <c r="X55">
        <f>rep!X55</f>
        <v>0</v>
      </c>
      <c r="Y55">
        <f>rep!Y55</f>
        <v>0</v>
      </c>
      <c r="Z55">
        <f>rep!Z55</f>
        <v>0</v>
      </c>
      <c r="AA55">
        <f>rep!AA55</f>
        <v>0</v>
      </c>
      <c r="AB55">
        <f>rep!AB55</f>
        <v>0</v>
      </c>
      <c r="AC55">
        <f>rep!AC55</f>
        <v>0</v>
      </c>
      <c r="AD55">
        <f>rep!AD55</f>
        <v>0</v>
      </c>
      <c r="AE55">
        <f>rep!AE55</f>
        <v>0</v>
      </c>
      <c r="AF55">
        <f>rep!AF55</f>
        <v>0</v>
      </c>
      <c r="AG55">
        <f>rep!AG55</f>
        <v>0</v>
      </c>
      <c r="AH55">
        <f>rep!AH55</f>
        <v>0</v>
      </c>
      <c r="AI55">
        <f>rep!AI55</f>
        <v>0</v>
      </c>
      <c r="AJ55">
        <f>rep!AJ55</f>
        <v>0</v>
      </c>
      <c r="AK55">
        <f>rep!AK55</f>
        <v>0</v>
      </c>
      <c r="AL55">
        <f>rep!AL55</f>
        <v>0</v>
      </c>
      <c r="AM55">
        <f>rep!AM55</f>
        <v>0</v>
      </c>
      <c r="AN55">
        <f>rep!AN55</f>
        <v>0</v>
      </c>
      <c r="AO55">
        <f>rep!AO55</f>
        <v>0</v>
      </c>
      <c r="AP55">
        <f>rep!AP55</f>
        <v>0</v>
      </c>
      <c r="AQ55">
        <f>rep!AQ55</f>
        <v>0</v>
      </c>
      <c r="AR55">
        <f>rep!AR55</f>
        <v>0</v>
      </c>
    </row>
    <row r="56" spans="1:44" ht="14.45" x14ac:dyDescent="0.3">
      <c r="A56" t="str">
        <f>rep!A56</f>
        <v>p_ob</v>
      </c>
      <c r="B56">
        <f>rep!B56</f>
        <v>0</v>
      </c>
      <c r="C56">
        <f>rep!C56</f>
        <v>0</v>
      </c>
      <c r="D56">
        <f>rep!D56</f>
        <v>0</v>
      </c>
      <c r="E56">
        <f>rep!E56</f>
        <v>0</v>
      </c>
      <c r="F56">
        <f>rep!F56</f>
        <v>0</v>
      </c>
      <c r="G56">
        <f>rep!G56</f>
        <v>0</v>
      </c>
      <c r="H56">
        <f>rep!H56</f>
        <v>0</v>
      </c>
      <c r="I56">
        <f>rep!I56</f>
        <v>0</v>
      </c>
      <c r="J56">
        <f>rep!J56</f>
        <v>0</v>
      </c>
      <c r="K56">
        <f>rep!K56</f>
        <v>0</v>
      </c>
      <c r="L56">
        <f>rep!L56</f>
        <v>0</v>
      </c>
      <c r="M56">
        <f>rep!M56</f>
        <v>0</v>
      </c>
      <c r="N56">
        <f>rep!N56</f>
        <v>0</v>
      </c>
      <c r="O56">
        <f>rep!O56</f>
        <v>0</v>
      </c>
      <c r="P56">
        <f>rep!P56</f>
        <v>0</v>
      </c>
      <c r="Q56">
        <f>rep!Q56</f>
        <v>0</v>
      </c>
      <c r="R56">
        <f>rep!R56</f>
        <v>0</v>
      </c>
      <c r="S56">
        <f>rep!S56</f>
        <v>0</v>
      </c>
      <c r="T56">
        <f>rep!T56</f>
        <v>0</v>
      </c>
      <c r="U56">
        <f>rep!U56</f>
        <v>0</v>
      </c>
      <c r="V56">
        <f>rep!V56</f>
        <v>0</v>
      </c>
      <c r="W56">
        <f>rep!W56</f>
        <v>0</v>
      </c>
      <c r="X56">
        <f>rep!X56</f>
        <v>0</v>
      </c>
      <c r="Y56">
        <f>rep!Y56</f>
        <v>0</v>
      </c>
      <c r="Z56">
        <f>rep!Z56</f>
        <v>0</v>
      </c>
      <c r="AA56">
        <f>rep!AA56</f>
        <v>0</v>
      </c>
      <c r="AB56">
        <f>rep!AB56</f>
        <v>0</v>
      </c>
      <c r="AC56">
        <f>rep!AC56</f>
        <v>0</v>
      </c>
      <c r="AD56">
        <f>rep!AD56</f>
        <v>0</v>
      </c>
      <c r="AE56">
        <f>rep!AE56</f>
        <v>0</v>
      </c>
      <c r="AF56">
        <f>rep!AF56</f>
        <v>0</v>
      </c>
      <c r="AG56">
        <f>rep!AG56</f>
        <v>0</v>
      </c>
      <c r="AH56">
        <f>rep!AH56</f>
        <v>0</v>
      </c>
      <c r="AI56">
        <f>rep!AI56</f>
        <v>0</v>
      </c>
      <c r="AJ56">
        <f>rep!AJ56</f>
        <v>0</v>
      </c>
      <c r="AK56">
        <f>rep!AK56</f>
        <v>0</v>
      </c>
      <c r="AL56">
        <f>rep!AL56</f>
        <v>0</v>
      </c>
      <c r="AM56">
        <f>rep!AM56</f>
        <v>0</v>
      </c>
      <c r="AN56">
        <f>rep!AN56</f>
        <v>0</v>
      </c>
      <c r="AO56">
        <f>rep!AO56</f>
        <v>0</v>
      </c>
      <c r="AP56">
        <f>rep!AP56</f>
        <v>0</v>
      </c>
      <c r="AQ56">
        <f>rep!AQ56</f>
        <v>0</v>
      </c>
      <c r="AR56">
        <f>rep!AR56</f>
        <v>0</v>
      </c>
    </row>
    <row r="57" spans="1:44" ht="14.45" x14ac:dyDescent="0.3">
      <c r="A57">
        <f>rep!A57</f>
        <v>0</v>
      </c>
      <c r="B57">
        <f>rep!B57</f>
        <v>0.113333</v>
      </c>
      <c r="C57">
        <f>rep!C57</f>
        <v>0.13292100000000001</v>
      </c>
      <c r="D57">
        <f>rep!D57</f>
        <v>0.19053500000000001</v>
      </c>
      <c r="E57">
        <f>rep!E57</f>
        <v>0.28067799999999998</v>
      </c>
      <c r="F57">
        <f>rep!F57</f>
        <v>0.29419200000000001</v>
      </c>
      <c r="G57">
        <f>rep!G57</f>
        <v>0.147813</v>
      </c>
      <c r="H57">
        <f>rep!H57</f>
        <v>0.15950900000000001</v>
      </c>
      <c r="I57">
        <f>rep!I57</f>
        <v>0.18184700000000001</v>
      </c>
      <c r="J57">
        <f>rep!J57</f>
        <v>0.192744</v>
      </c>
      <c r="K57">
        <f>rep!K57</f>
        <v>0.14129900000000001</v>
      </c>
      <c r="L57">
        <f>rep!L57</f>
        <v>0.13139500000000001</v>
      </c>
      <c r="M57">
        <f>rep!M57</f>
        <v>0.131352</v>
      </c>
      <c r="N57">
        <f>rep!N57</f>
        <v>0.14166799999999999</v>
      </c>
      <c r="O57">
        <f>rep!O57</f>
        <v>9.3882499999999994E-2</v>
      </c>
      <c r="P57">
        <f>rep!P57</f>
        <v>0</v>
      </c>
      <c r="Q57">
        <f>rep!Q57</f>
        <v>0</v>
      </c>
      <c r="R57">
        <f>rep!R57</f>
        <v>0</v>
      </c>
      <c r="S57">
        <f>rep!S57</f>
        <v>0</v>
      </c>
      <c r="T57">
        <f>rep!T57</f>
        <v>0</v>
      </c>
      <c r="U57">
        <f>rep!U57</f>
        <v>0</v>
      </c>
      <c r="V57">
        <f>rep!V57</f>
        <v>0</v>
      </c>
      <c r="W57">
        <f>rep!W57</f>
        <v>0</v>
      </c>
      <c r="X57">
        <f>rep!X57</f>
        <v>0</v>
      </c>
      <c r="Y57">
        <f>rep!Y57</f>
        <v>0</v>
      </c>
      <c r="Z57">
        <f>rep!Z57</f>
        <v>0</v>
      </c>
      <c r="AA57">
        <f>rep!AA57</f>
        <v>0</v>
      </c>
      <c r="AB57">
        <f>rep!AB57</f>
        <v>0</v>
      </c>
      <c r="AC57">
        <f>rep!AC57</f>
        <v>0</v>
      </c>
      <c r="AD57">
        <f>rep!AD57</f>
        <v>0</v>
      </c>
      <c r="AE57">
        <f>rep!AE57</f>
        <v>0</v>
      </c>
      <c r="AF57">
        <f>rep!AF57</f>
        <v>0</v>
      </c>
      <c r="AG57">
        <f>rep!AG57</f>
        <v>0</v>
      </c>
      <c r="AH57">
        <f>rep!AH57</f>
        <v>0</v>
      </c>
      <c r="AI57">
        <f>rep!AI57</f>
        <v>0</v>
      </c>
      <c r="AJ57">
        <f>rep!AJ57</f>
        <v>0</v>
      </c>
      <c r="AK57">
        <f>rep!AK57</f>
        <v>0</v>
      </c>
      <c r="AL57">
        <f>rep!AL57</f>
        <v>0</v>
      </c>
      <c r="AM57">
        <f>rep!AM57</f>
        <v>0</v>
      </c>
      <c r="AN57">
        <f>rep!AN57</f>
        <v>0</v>
      </c>
      <c r="AO57">
        <f>rep!AO57</f>
        <v>0</v>
      </c>
      <c r="AP57">
        <f>rep!AP57</f>
        <v>0</v>
      </c>
      <c r="AQ57">
        <f>rep!AQ57</f>
        <v>0</v>
      </c>
      <c r="AR57">
        <f>rep!AR57</f>
        <v>0</v>
      </c>
    </row>
    <row r="58" spans="1:44" ht="14.45" x14ac:dyDescent="0.3">
      <c r="A58">
        <f>rep!A58</f>
        <v>0</v>
      </c>
      <c r="B58">
        <f>rep!B58</f>
        <v>0.39333299999999999</v>
      </c>
      <c r="C58">
        <f>rep!C58</f>
        <v>0.17683499999999999</v>
      </c>
      <c r="D58">
        <f>rep!D58</f>
        <v>0.26774599999999998</v>
      </c>
      <c r="E58">
        <f>rep!E58</f>
        <v>0.209728</v>
      </c>
      <c r="F58">
        <f>rep!F58</f>
        <v>0.27138299999999999</v>
      </c>
      <c r="G58">
        <f>rep!G58</f>
        <v>0.21267</v>
      </c>
      <c r="H58">
        <f>rep!H58</f>
        <v>0.22290399999999999</v>
      </c>
      <c r="I58">
        <f>rep!I58</f>
        <v>0.205321</v>
      </c>
      <c r="J58">
        <f>rep!J58</f>
        <v>0.21617500000000001</v>
      </c>
      <c r="K58">
        <f>rep!K58</f>
        <v>0.32345200000000002</v>
      </c>
      <c r="L58">
        <f>rep!L58</f>
        <v>0.31520300000000001</v>
      </c>
      <c r="M58">
        <f>rep!M58</f>
        <v>0.30506100000000003</v>
      </c>
      <c r="N58">
        <f>rep!N58</f>
        <v>0.31776100000000002</v>
      </c>
      <c r="O58">
        <f>rep!O58</f>
        <v>0.22753899999999999</v>
      </c>
      <c r="P58">
        <f>rep!P58</f>
        <v>0</v>
      </c>
      <c r="Q58">
        <f>rep!Q58</f>
        <v>0</v>
      </c>
      <c r="R58">
        <f>rep!R58</f>
        <v>0</v>
      </c>
      <c r="S58">
        <f>rep!S58</f>
        <v>0</v>
      </c>
      <c r="T58">
        <f>rep!T58</f>
        <v>0</v>
      </c>
      <c r="U58">
        <f>rep!U58</f>
        <v>0</v>
      </c>
      <c r="V58">
        <f>rep!V58</f>
        <v>0</v>
      </c>
      <c r="W58">
        <f>rep!W58</f>
        <v>0</v>
      </c>
      <c r="X58">
        <f>rep!X58</f>
        <v>0</v>
      </c>
      <c r="Y58">
        <f>rep!Y58</f>
        <v>0</v>
      </c>
      <c r="Z58">
        <f>rep!Z58</f>
        <v>0</v>
      </c>
      <c r="AA58">
        <f>rep!AA58</f>
        <v>0</v>
      </c>
      <c r="AB58">
        <f>rep!AB58</f>
        <v>0</v>
      </c>
      <c r="AC58">
        <f>rep!AC58</f>
        <v>0</v>
      </c>
      <c r="AD58">
        <f>rep!AD58</f>
        <v>0</v>
      </c>
      <c r="AE58">
        <f>rep!AE58</f>
        <v>0</v>
      </c>
      <c r="AF58">
        <f>rep!AF58</f>
        <v>0</v>
      </c>
      <c r="AG58">
        <f>rep!AG58</f>
        <v>0</v>
      </c>
      <c r="AH58">
        <f>rep!AH58</f>
        <v>0</v>
      </c>
      <c r="AI58">
        <f>rep!AI58</f>
        <v>0</v>
      </c>
      <c r="AJ58">
        <f>rep!AJ58</f>
        <v>0</v>
      </c>
      <c r="AK58">
        <f>rep!AK58</f>
        <v>0</v>
      </c>
      <c r="AL58">
        <f>rep!AL58</f>
        <v>0</v>
      </c>
      <c r="AM58">
        <f>rep!AM58</f>
        <v>0</v>
      </c>
      <c r="AN58">
        <f>rep!AN58</f>
        <v>0</v>
      </c>
      <c r="AO58">
        <f>rep!AO58</f>
        <v>0</v>
      </c>
      <c r="AP58">
        <f>rep!AP58</f>
        <v>0</v>
      </c>
      <c r="AQ58">
        <f>rep!AQ58</f>
        <v>0</v>
      </c>
      <c r="AR58">
        <f>rep!AR58</f>
        <v>0</v>
      </c>
    </row>
    <row r="59" spans="1:44" ht="14.45" x14ac:dyDescent="0.3">
      <c r="A59">
        <f>rep!A59</f>
        <v>0</v>
      </c>
      <c r="B59">
        <f>rep!B59</f>
        <v>0.49333300000000002</v>
      </c>
      <c r="C59">
        <f>rep!C59</f>
        <v>0.690245</v>
      </c>
      <c r="D59">
        <f>rep!D59</f>
        <v>0.54171899999999995</v>
      </c>
      <c r="E59">
        <f>rep!E59</f>
        <v>0.50959399999999999</v>
      </c>
      <c r="F59">
        <f>rep!F59</f>
        <v>0.43442399999999998</v>
      </c>
      <c r="G59">
        <f>rep!G59</f>
        <v>0.639517</v>
      </c>
      <c r="H59">
        <f>rep!H59</f>
        <v>0.617587</v>
      </c>
      <c r="I59">
        <f>rep!I59</f>
        <v>0.61283299999999996</v>
      </c>
      <c r="J59">
        <f>rep!J59</f>
        <v>0.59108099999999997</v>
      </c>
      <c r="K59">
        <f>rep!K59</f>
        <v>0.53524899999999997</v>
      </c>
      <c r="L59">
        <f>rep!L59</f>
        <v>0.55340299999999998</v>
      </c>
      <c r="M59">
        <f>rep!M59</f>
        <v>0.56358799999999998</v>
      </c>
      <c r="N59">
        <f>rep!N59</f>
        <v>0.54057100000000002</v>
      </c>
      <c r="O59">
        <f>rep!O59</f>
        <v>0.67857900000000004</v>
      </c>
      <c r="P59">
        <f>rep!P59</f>
        <v>0</v>
      </c>
      <c r="Q59">
        <f>rep!Q59</f>
        <v>0</v>
      </c>
      <c r="R59">
        <f>rep!R59</f>
        <v>0</v>
      </c>
      <c r="S59">
        <f>rep!S59</f>
        <v>0</v>
      </c>
      <c r="T59">
        <f>rep!T59</f>
        <v>0</v>
      </c>
      <c r="U59">
        <f>rep!U59</f>
        <v>0</v>
      </c>
      <c r="V59">
        <f>rep!V59</f>
        <v>0</v>
      </c>
      <c r="W59">
        <f>rep!W59</f>
        <v>0</v>
      </c>
      <c r="X59">
        <f>rep!X59</f>
        <v>0</v>
      </c>
      <c r="Y59">
        <f>rep!Y59</f>
        <v>0</v>
      </c>
      <c r="Z59">
        <f>rep!Z59</f>
        <v>0</v>
      </c>
      <c r="AA59">
        <f>rep!AA59</f>
        <v>0</v>
      </c>
      <c r="AB59">
        <f>rep!AB59</f>
        <v>0</v>
      </c>
      <c r="AC59">
        <f>rep!AC59</f>
        <v>0</v>
      </c>
      <c r="AD59">
        <f>rep!AD59</f>
        <v>0</v>
      </c>
      <c r="AE59">
        <f>rep!AE59</f>
        <v>0</v>
      </c>
      <c r="AF59">
        <f>rep!AF59</f>
        <v>0</v>
      </c>
      <c r="AG59">
        <f>rep!AG59</f>
        <v>0</v>
      </c>
      <c r="AH59">
        <f>rep!AH59</f>
        <v>0</v>
      </c>
      <c r="AI59">
        <f>rep!AI59</f>
        <v>0</v>
      </c>
      <c r="AJ59">
        <f>rep!AJ59</f>
        <v>0</v>
      </c>
      <c r="AK59">
        <f>rep!AK59</f>
        <v>0</v>
      </c>
      <c r="AL59">
        <f>rep!AL59</f>
        <v>0</v>
      </c>
      <c r="AM59">
        <f>rep!AM59</f>
        <v>0</v>
      </c>
      <c r="AN59">
        <f>rep!AN59</f>
        <v>0</v>
      </c>
      <c r="AO59">
        <f>rep!AO59</f>
        <v>0</v>
      </c>
      <c r="AP59">
        <f>rep!AP59</f>
        <v>0</v>
      </c>
      <c r="AQ59">
        <f>rep!AQ59</f>
        <v>0</v>
      </c>
      <c r="AR59">
        <f>rep!AR59</f>
        <v>0</v>
      </c>
    </row>
    <row r="60" spans="1:44" ht="14.45" x14ac:dyDescent="0.3">
      <c r="A60" t="str">
        <f>rep!A60</f>
        <v>P_ob</v>
      </c>
      <c r="B60">
        <f>rep!B60</f>
        <v>0</v>
      </c>
      <c r="C60">
        <f>rep!C60</f>
        <v>0</v>
      </c>
      <c r="D60">
        <f>rep!D60</f>
        <v>0</v>
      </c>
      <c r="E60">
        <f>rep!E60</f>
        <v>0</v>
      </c>
      <c r="F60">
        <f>rep!F60</f>
        <v>0</v>
      </c>
      <c r="G60">
        <f>rep!G60</f>
        <v>0</v>
      </c>
      <c r="H60">
        <f>rep!H60</f>
        <v>0</v>
      </c>
      <c r="I60">
        <f>rep!I60</f>
        <v>0</v>
      </c>
      <c r="J60">
        <f>rep!J60</f>
        <v>0</v>
      </c>
      <c r="K60">
        <f>rep!K60</f>
        <v>0</v>
      </c>
      <c r="L60">
        <f>rep!L60</f>
        <v>0</v>
      </c>
      <c r="M60">
        <f>rep!M60</f>
        <v>0</v>
      </c>
      <c r="N60">
        <f>rep!N60</f>
        <v>0</v>
      </c>
      <c r="O60">
        <f>rep!O60</f>
        <v>0</v>
      </c>
      <c r="P60">
        <f>rep!P60</f>
        <v>0</v>
      </c>
      <c r="Q60">
        <f>rep!Q60</f>
        <v>0</v>
      </c>
      <c r="R60">
        <f>rep!R60</f>
        <v>0</v>
      </c>
      <c r="S60">
        <f>rep!S60</f>
        <v>0</v>
      </c>
      <c r="T60">
        <f>rep!T60</f>
        <v>0</v>
      </c>
      <c r="U60">
        <f>rep!U60</f>
        <v>0</v>
      </c>
      <c r="V60">
        <f>rep!V60</f>
        <v>0</v>
      </c>
      <c r="W60">
        <f>rep!W60</f>
        <v>0</v>
      </c>
      <c r="X60">
        <f>rep!X60</f>
        <v>0</v>
      </c>
      <c r="Y60">
        <f>rep!Y60</f>
        <v>0</v>
      </c>
      <c r="Z60">
        <f>rep!Z60</f>
        <v>0</v>
      </c>
      <c r="AA60">
        <f>rep!AA60</f>
        <v>0</v>
      </c>
      <c r="AB60">
        <f>rep!AB60</f>
        <v>0</v>
      </c>
      <c r="AC60">
        <f>rep!AC60</f>
        <v>0</v>
      </c>
      <c r="AD60">
        <f>rep!AD60</f>
        <v>0</v>
      </c>
      <c r="AE60">
        <f>rep!AE60</f>
        <v>0</v>
      </c>
      <c r="AF60">
        <f>rep!AF60</f>
        <v>0</v>
      </c>
      <c r="AG60">
        <f>rep!AG60</f>
        <v>0</v>
      </c>
      <c r="AH60">
        <f>rep!AH60</f>
        <v>0</v>
      </c>
      <c r="AI60">
        <f>rep!AI60</f>
        <v>0</v>
      </c>
      <c r="AJ60">
        <f>rep!AJ60</f>
        <v>0</v>
      </c>
      <c r="AK60">
        <f>rep!AK60</f>
        <v>0</v>
      </c>
      <c r="AL60">
        <f>rep!AL60</f>
        <v>0</v>
      </c>
      <c r="AM60">
        <f>rep!AM60</f>
        <v>0</v>
      </c>
      <c r="AN60">
        <f>rep!AN60</f>
        <v>0</v>
      </c>
      <c r="AO60">
        <f>rep!AO60</f>
        <v>0</v>
      </c>
      <c r="AP60">
        <f>rep!AP60</f>
        <v>0</v>
      </c>
      <c r="AQ60">
        <f>rep!AQ60</f>
        <v>0</v>
      </c>
      <c r="AR60">
        <f>rep!AR60</f>
        <v>0</v>
      </c>
    </row>
    <row r="61" spans="1:44" ht="14.45" x14ac:dyDescent="0.3">
      <c r="A61">
        <f>rep!A61</f>
        <v>0</v>
      </c>
      <c r="B61">
        <f>rep!B61</f>
        <v>0.18209900000000001</v>
      </c>
      <c r="C61">
        <f>rep!C61</f>
        <v>0.24785699999999999</v>
      </c>
      <c r="D61">
        <f>rep!D61</f>
        <v>0.26335599999999998</v>
      </c>
      <c r="E61">
        <f>rep!E61</f>
        <v>0.26734599999999997</v>
      </c>
      <c r="F61">
        <f>rep!F61</f>
        <v>0.16938</v>
      </c>
      <c r="G61">
        <f>rep!G61</f>
        <v>0.190778</v>
      </c>
      <c r="H61">
        <f>rep!H61</f>
        <v>0.22672100000000001</v>
      </c>
      <c r="I61">
        <f>rep!I61</f>
        <v>0.16144500000000001</v>
      </c>
      <c r="J61">
        <f>rep!J61</f>
        <v>0.13464799999999999</v>
      </c>
      <c r="K61">
        <f>rep!K61</f>
        <v>0.15343599999999999</v>
      </c>
      <c r="L61">
        <f>rep!L61</f>
        <v>0.14128299999999999</v>
      </c>
      <c r="M61">
        <f>rep!M61</f>
        <v>0.13153100000000001</v>
      </c>
      <c r="N61">
        <f>rep!N61</f>
        <v>0.102158</v>
      </c>
      <c r="O61">
        <f>rep!O61</f>
        <v>0.11089300000000001</v>
      </c>
      <c r="P61">
        <f>rep!P61</f>
        <v>0</v>
      </c>
      <c r="Q61">
        <f>rep!Q61</f>
        <v>0</v>
      </c>
      <c r="R61">
        <f>rep!R61</f>
        <v>0</v>
      </c>
      <c r="S61">
        <f>rep!S61</f>
        <v>0</v>
      </c>
      <c r="T61">
        <f>rep!T61</f>
        <v>0</v>
      </c>
      <c r="U61">
        <f>rep!U61</f>
        <v>0</v>
      </c>
      <c r="V61">
        <f>rep!V61</f>
        <v>0</v>
      </c>
      <c r="W61">
        <f>rep!W61</f>
        <v>0</v>
      </c>
      <c r="X61">
        <f>rep!X61</f>
        <v>0</v>
      </c>
      <c r="Y61">
        <f>rep!Y61</f>
        <v>0</v>
      </c>
      <c r="Z61">
        <f>rep!Z61</f>
        <v>0</v>
      </c>
      <c r="AA61">
        <f>rep!AA61</f>
        <v>0</v>
      </c>
      <c r="AB61">
        <f>rep!AB61</f>
        <v>0</v>
      </c>
      <c r="AC61">
        <f>rep!AC61</f>
        <v>0</v>
      </c>
      <c r="AD61">
        <f>rep!AD61</f>
        <v>0</v>
      </c>
      <c r="AE61">
        <f>rep!AE61</f>
        <v>0</v>
      </c>
      <c r="AF61">
        <f>rep!AF61</f>
        <v>0</v>
      </c>
      <c r="AG61">
        <f>rep!AG61</f>
        <v>0</v>
      </c>
      <c r="AH61">
        <f>rep!AH61</f>
        <v>0</v>
      </c>
      <c r="AI61">
        <f>rep!AI61</f>
        <v>0</v>
      </c>
      <c r="AJ61">
        <f>rep!AJ61</f>
        <v>0</v>
      </c>
      <c r="AK61">
        <f>rep!AK61</f>
        <v>0</v>
      </c>
      <c r="AL61">
        <f>rep!AL61</f>
        <v>0</v>
      </c>
      <c r="AM61">
        <f>rep!AM61</f>
        <v>0</v>
      </c>
      <c r="AN61">
        <f>rep!AN61</f>
        <v>0</v>
      </c>
      <c r="AO61">
        <f>rep!AO61</f>
        <v>0</v>
      </c>
      <c r="AP61">
        <f>rep!AP61</f>
        <v>0</v>
      </c>
      <c r="AQ61">
        <f>rep!AQ61</f>
        <v>0</v>
      </c>
      <c r="AR61">
        <f>rep!AR61</f>
        <v>0</v>
      </c>
    </row>
    <row r="62" spans="1:44" ht="14.45" x14ac:dyDescent="0.3">
      <c r="A62">
        <f>rep!A62</f>
        <v>0</v>
      </c>
      <c r="B62">
        <f>rep!B62</f>
        <v>0.334592</v>
      </c>
      <c r="C62">
        <f>rep!C62</f>
        <v>0.25884600000000002</v>
      </c>
      <c r="D62">
        <f>rep!D62</f>
        <v>0.29380099999999998</v>
      </c>
      <c r="E62">
        <f>rep!E62</f>
        <v>0.30735800000000002</v>
      </c>
      <c r="F62">
        <f>rep!F62</f>
        <v>0.36396400000000001</v>
      </c>
      <c r="G62">
        <f>rep!G62</f>
        <v>0.28386</v>
      </c>
      <c r="H62">
        <f>rep!H62</f>
        <v>0.26769599999999999</v>
      </c>
      <c r="I62">
        <f>rep!I62</f>
        <v>0.33721000000000001</v>
      </c>
      <c r="J62">
        <f>rep!J62</f>
        <v>0.31701600000000002</v>
      </c>
      <c r="K62">
        <f>rep!K62</f>
        <v>0.31603599999999998</v>
      </c>
      <c r="L62">
        <f>rep!L62</f>
        <v>0.31544499999999998</v>
      </c>
      <c r="M62">
        <f>rep!M62</f>
        <v>0.32746700000000001</v>
      </c>
      <c r="N62">
        <f>rep!N62</f>
        <v>0.34207700000000002</v>
      </c>
      <c r="O62">
        <f>rep!O62</f>
        <v>0.26174599999999998</v>
      </c>
      <c r="P62">
        <f>rep!P62</f>
        <v>0</v>
      </c>
      <c r="Q62">
        <f>rep!Q62</f>
        <v>0</v>
      </c>
      <c r="R62">
        <f>rep!R62</f>
        <v>0</v>
      </c>
      <c r="S62">
        <f>rep!S62</f>
        <v>0</v>
      </c>
      <c r="T62">
        <f>rep!T62</f>
        <v>0</v>
      </c>
      <c r="U62">
        <f>rep!U62</f>
        <v>0</v>
      </c>
      <c r="V62">
        <f>rep!V62</f>
        <v>0</v>
      </c>
      <c r="W62">
        <f>rep!W62</f>
        <v>0</v>
      </c>
      <c r="X62">
        <f>rep!X62</f>
        <v>0</v>
      </c>
      <c r="Y62">
        <f>rep!Y62</f>
        <v>0</v>
      </c>
      <c r="Z62">
        <f>rep!Z62</f>
        <v>0</v>
      </c>
      <c r="AA62">
        <f>rep!AA62</f>
        <v>0</v>
      </c>
      <c r="AB62">
        <f>rep!AB62</f>
        <v>0</v>
      </c>
      <c r="AC62">
        <f>rep!AC62</f>
        <v>0</v>
      </c>
      <c r="AD62">
        <f>rep!AD62</f>
        <v>0</v>
      </c>
      <c r="AE62">
        <f>rep!AE62</f>
        <v>0</v>
      </c>
      <c r="AF62">
        <f>rep!AF62</f>
        <v>0</v>
      </c>
      <c r="AG62">
        <f>rep!AG62</f>
        <v>0</v>
      </c>
      <c r="AH62">
        <f>rep!AH62</f>
        <v>0</v>
      </c>
      <c r="AI62">
        <f>rep!AI62</f>
        <v>0</v>
      </c>
      <c r="AJ62">
        <f>rep!AJ62</f>
        <v>0</v>
      </c>
      <c r="AK62">
        <f>rep!AK62</f>
        <v>0</v>
      </c>
      <c r="AL62">
        <f>rep!AL62</f>
        <v>0</v>
      </c>
      <c r="AM62">
        <f>rep!AM62</f>
        <v>0</v>
      </c>
      <c r="AN62">
        <f>rep!AN62</f>
        <v>0</v>
      </c>
      <c r="AO62">
        <f>rep!AO62</f>
        <v>0</v>
      </c>
      <c r="AP62">
        <f>rep!AP62</f>
        <v>0</v>
      </c>
      <c r="AQ62">
        <f>rep!AQ62</f>
        <v>0</v>
      </c>
      <c r="AR62">
        <f>rep!AR62</f>
        <v>0</v>
      </c>
    </row>
    <row r="63" spans="1:44" ht="14.45" x14ac:dyDescent="0.3">
      <c r="A63">
        <f>rep!A63</f>
        <v>0</v>
      </c>
      <c r="B63">
        <f>rep!B63</f>
        <v>0.48330899999999999</v>
      </c>
      <c r="C63">
        <f>rep!C63</f>
        <v>0.49329800000000001</v>
      </c>
      <c r="D63">
        <f>rep!D63</f>
        <v>0.44284299999999999</v>
      </c>
      <c r="E63">
        <f>rep!E63</f>
        <v>0.42529600000000001</v>
      </c>
      <c r="F63">
        <f>rep!F63</f>
        <v>0.46665600000000002</v>
      </c>
      <c r="G63">
        <f>rep!G63</f>
        <v>0.525362</v>
      </c>
      <c r="H63">
        <f>rep!H63</f>
        <v>0.505583</v>
      </c>
      <c r="I63">
        <f>rep!I63</f>
        <v>0.50134500000000004</v>
      </c>
      <c r="J63">
        <f>rep!J63</f>
        <v>0.54833600000000005</v>
      </c>
      <c r="K63">
        <f>rep!K63</f>
        <v>0.530528</v>
      </c>
      <c r="L63">
        <f>rep!L63</f>
        <v>0.54327199999999998</v>
      </c>
      <c r="M63">
        <f>rep!M63</f>
        <v>0.54100199999999998</v>
      </c>
      <c r="N63">
        <f>rep!N63</f>
        <v>0.55576499999999995</v>
      </c>
      <c r="O63">
        <f>rep!O63</f>
        <v>0.62736199999999998</v>
      </c>
      <c r="P63">
        <f>rep!P63</f>
        <v>0</v>
      </c>
      <c r="Q63">
        <f>rep!Q63</f>
        <v>0</v>
      </c>
      <c r="R63">
        <f>rep!R63</f>
        <v>0</v>
      </c>
      <c r="S63">
        <f>rep!S63</f>
        <v>0</v>
      </c>
      <c r="T63">
        <f>rep!T63</f>
        <v>0</v>
      </c>
      <c r="U63">
        <f>rep!U63</f>
        <v>0</v>
      </c>
      <c r="V63">
        <f>rep!V63</f>
        <v>0</v>
      </c>
      <c r="W63">
        <f>rep!W63</f>
        <v>0</v>
      </c>
      <c r="X63">
        <f>rep!X63</f>
        <v>0</v>
      </c>
      <c r="Y63">
        <f>rep!Y63</f>
        <v>0</v>
      </c>
      <c r="Z63">
        <f>rep!Z63</f>
        <v>0</v>
      </c>
      <c r="AA63">
        <f>rep!AA63</f>
        <v>0</v>
      </c>
      <c r="AB63">
        <f>rep!AB63</f>
        <v>0</v>
      </c>
      <c r="AC63">
        <f>rep!AC63</f>
        <v>0</v>
      </c>
      <c r="AD63">
        <f>rep!AD63</f>
        <v>0</v>
      </c>
      <c r="AE63">
        <f>rep!AE63</f>
        <v>0</v>
      </c>
      <c r="AF63">
        <f>rep!AF63</f>
        <v>0</v>
      </c>
      <c r="AG63">
        <f>rep!AG63</f>
        <v>0</v>
      </c>
      <c r="AH63">
        <f>rep!AH63</f>
        <v>0</v>
      </c>
      <c r="AI63">
        <f>rep!AI63</f>
        <v>0</v>
      </c>
      <c r="AJ63">
        <f>rep!AJ63</f>
        <v>0</v>
      </c>
      <c r="AK63">
        <f>rep!AK63</f>
        <v>0</v>
      </c>
      <c r="AL63">
        <f>rep!AL63</f>
        <v>0</v>
      </c>
      <c r="AM63">
        <f>rep!AM63</f>
        <v>0</v>
      </c>
      <c r="AN63">
        <f>rep!AN63</f>
        <v>0</v>
      </c>
      <c r="AO63">
        <f>rep!AO63</f>
        <v>0</v>
      </c>
      <c r="AP63">
        <f>rep!AP63</f>
        <v>0</v>
      </c>
      <c r="AQ63">
        <f>rep!AQ63</f>
        <v>0</v>
      </c>
      <c r="AR63">
        <f>rep!AR63</f>
        <v>0</v>
      </c>
    </row>
    <row r="64" spans="1:44" ht="14.45" x14ac:dyDescent="0.3">
      <c r="A64" t="str">
        <f>rep!A64</f>
        <v>effn_ob</v>
      </c>
      <c r="B64">
        <f>rep!B64</f>
        <v>0</v>
      </c>
      <c r="C64">
        <f>rep!C64</f>
        <v>0</v>
      </c>
      <c r="D64">
        <f>rep!D64</f>
        <v>0</v>
      </c>
      <c r="E64">
        <f>rep!E64</f>
        <v>0</v>
      </c>
      <c r="F64">
        <f>rep!F64</f>
        <v>0</v>
      </c>
      <c r="G64">
        <f>rep!G64</f>
        <v>0</v>
      </c>
      <c r="H64">
        <f>rep!H64</f>
        <v>0</v>
      </c>
      <c r="I64">
        <f>rep!I64</f>
        <v>0</v>
      </c>
      <c r="J64">
        <f>rep!J64</f>
        <v>0</v>
      </c>
      <c r="K64">
        <f>rep!K64</f>
        <v>0</v>
      </c>
      <c r="L64">
        <f>rep!L64</f>
        <v>0</v>
      </c>
      <c r="M64">
        <f>rep!M64</f>
        <v>0</v>
      </c>
      <c r="N64">
        <f>rep!N64</f>
        <v>0</v>
      </c>
      <c r="O64">
        <f>rep!O64</f>
        <v>0</v>
      </c>
      <c r="P64">
        <f>rep!P64</f>
        <v>0</v>
      </c>
      <c r="Q64">
        <f>rep!Q64</f>
        <v>0</v>
      </c>
      <c r="R64">
        <f>rep!R64</f>
        <v>0</v>
      </c>
      <c r="S64">
        <f>rep!S64</f>
        <v>0</v>
      </c>
      <c r="T64">
        <f>rep!T64</f>
        <v>0</v>
      </c>
      <c r="U64">
        <f>rep!U64</f>
        <v>0</v>
      </c>
      <c r="V64">
        <f>rep!V64</f>
        <v>0</v>
      </c>
      <c r="W64">
        <f>rep!W64</f>
        <v>0</v>
      </c>
      <c r="X64">
        <f>rep!X64</f>
        <v>0</v>
      </c>
      <c r="Y64">
        <f>rep!Y64</f>
        <v>0</v>
      </c>
      <c r="Z64">
        <f>rep!Z64</f>
        <v>0</v>
      </c>
      <c r="AA64">
        <f>rep!AA64</f>
        <v>0</v>
      </c>
      <c r="AB64">
        <f>rep!AB64</f>
        <v>0</v>
      </c>
      <c r="AC64">
        <f>rep!AC64</f>
        <v>0</v>
      </c>
      <c r="AD64">
        <f>rep!AD64</f>
        <v>0</v>
      </c>
      <c r="AE64">
        <f>rep!AE64</f>
        <v>0</v>
      </c>
      <c r="AF64">
        <f>rep!AF64</f>
        <v>0</v>
      </c>
      <c r="AG64">
        <f>rep!AG64</f>
        <v>0</v>
      </c>
      <c r="AH64">
        <f>rep!AH64</f>
        <v>0</v>
      </c>
      <c r="AI64">
        <f>rep!AI64</f>
        <v>0</v>
      </c>
      <c r="AJ64">
        <f>rep!AJ64</f>
        <v>0</v>
      </c>
      <c r="AK64">
        <f>rep!AK64</f>
        <v>0</v>
      </c>
      <c r="AL64">
        <f>rep!AL64</f>
        <v>0</v>
      </c>
      <c r="AM64">
        <f>rep!AM64</f>
        <v>0</v>
      </c>
      <c r="AN64">
        <f>rep!AN64</f>
        <v>0</v>
      </c>
      <c r="AO64">
        <f>rep!AO64</f>
        <v>0</v>
      </c>
      <c r="AP64">
        <f>rep!AP64</f>
        <v>0</v>
      </c>
      <c r="AQ64">
        <f>rep!AQ64</f>
        <v>0</v>
      </c>
      <c r="AR64">
        <f>rep!AR64</f>
        <v>0</v>
      </c>
    </row>
    <row r="65" spans="1:44" ht="14.45" x14ac:dyDescent="0.3">
      <c r="A65">
        <f>rep!A65</f>
        <v>0</v>
      </c>
      <c r="B65">
        <f>rep!B65</f>
        <v>15</v>
      </c>
      <c r="C65">
        <f>rep!C65</f>
        <v>25</v>
      </c>
      <c r="D65">
        <f>rep!D65</f>
        <v>25</v>
      </c>
      <c r="E65">
        <f>rep!E65</f>
        <v>25</v>
      </c>
      <c r="F65">
        <f>rep!F65</f>
        <v>25</v>
      </c>
      <c r="G65">
        <f>rep!G65</f>
        <v>25</v>
      </c>
      <c r="H65">
        <f>rep!H65</f>
        <v>25</v>
      </c>
      <c r="I65">
        <f>rep!I65</f>
        <v>25</v>
      </c>
      <c r="J65">
        <f>rep!J65</f>
        <v>25</v>
      </c>
      <c r="K65">
        <f>rep!K65</f>
        <v>50</v>
      </c>
      <c r="L65">
        <f>rep!L65</f>
        <v>50</v>
      </c>
      <c r="M65">
        <f>rep!M65</f>
        <v>50</v>
      </c>
      <c r="N65">
        <f>rep!N65</f>
        <v>50</v>
      </c>
      <c r="O65">
        <f>rep!O65</f>
        <v>50</v>
      </c>
      <c r="P65">
        <f>rep!P65</f>
        <v>0</v>
      </c>
      <c r="Q65">
        <f>rep!Q65</f>
        <v>0</v>
      </c>
      <c r="R65">
        <f>rep!R65</f>
        <v>0</v>
      </c>
      <c r="S65">
        <f>rep!S65</f>
        <v>0</v>
      </c>
      <c r="T65">
        <f>rep!T65</f>
        <v>0</v>
      </c>
      <c r="U65">
        <f>rep!U65</f>
        <v>0</v>
      </c>
      <c r="V65">
        <f>rep!V65</f>
        <v>0</v>
      </c>
      <c r="W65">
        <f>rep!W65</f>
        <v>0</v>
      </c>
      <c r="X65">
        <f>rep!X65</f>
        <v>0</v>
      </c>
      <c r="Y65">
        <f>rep!Y65</f>
        <v>0</v>
      </c>
      <c r="Z65">
        <f>rep!Z65</f>
        <v>0</v>
      </c>
      <c r="AA65">
        <f>rep!AA65</f>
        <v>0</v>
      </c>
      <c r="AB65">
        <f>rep!AB65</f>
        <v>0</v>
      </c>
      <c r="AC65">
        <f>rep!AC65</f>
        <v>0</v>
      </c>
      <c r="AD65">
        <f>rep!AD65</f>
        <v>0</v>
      </c>
      <c r="AE65">
        <f>rep!AE65</f>
        <v>0</v>
      </c>
      <c r="AF65">
        <f>rep!AF65</f>
        <v>0</v>
      </c>
      <c r="AG65">
        <f>rep!AG65</f>
        <v>0</v>
      </c>
      <c r="AH65">
        <f>rep!AH65</f>
        <v>0</v>
      </c>
      <c r="AI65">
        <f>rep!AI65</f>
        <v>0</v>
      </c>
      <c r="AJ65">
        <f>rep!AJ65</f>
        <v>0</v>
      </c>
      <c r="AK65">
        <f>rep!AK65</f>
        <v>0</v>
      </c>
      <c r="AL65">
        <f>rep!AL65</f>
        <v>0</v>
      </c>
      <c r="AM65">
        <f>rep!AM65</f>
        <v>0</v>
      </c>
      <c r="AN65">
        <f>rep!AN65</f>
        <v>0</v>
      </c>
      <c r="AO65">
        <f>rep!AO65</f>
        <v>0</v>
      </c>
      <c r="AP65">
        <f>rep!AP65</f>
        <v>0</v>
      </c>
      <c r="AQ65">
        <f>rep!AQ65</f>
        <v>0</v>
      </c>
      <c r="AR65">
        <f>rep!AR65</f>
        <v>0</v>
      </c>
    </row>
    <row r="66" spans="1:44" ht="14.45" x14ac:dyDescent="0.3">
      <c r="A66" t="str">
        <f>rep!A66</f>
        <v>x_ob</v>
      </c>
      <c r="B66">
        <f>rep!B66</f>
        <v>0</v>
      </c>
      <c r="C66">
        <f>rep!C66</f>
        <v>0</v>
      </c>
      <c r="D66">
        <f>rep!D66</f>
        <v>0</v>
      </c>
      <c r="E66">
        <f>rep!E66</f>
        <v>0</v>
      </c>
      <c r="F66">
        <f>rep!F66</f>
        <v>0</v>
      </c>
      <c r="G66">
        <f>rep!G66</f>
        <v>0</v>
      </c>
      <c r="H66">
        <f>rep!H66</f>
        <v>0</v>
      </c>
      <c r="I66">
        <f>rep!I66</f>
        <v>0</v>
      </c>
      <c r="J66">
        <f>rep!J66</f>
        <v>0</v>
      </c>
      <c r="K66">
        <f>rep!K66</f>
        <v>0</v>
      </c>
      <c r="L66">
        <f>rep!L66</f>
        <v>0</v>
      </c>
      <c r="M66">
        <f>rep!M66</f>
        <v>0</v>
      </c>
      <c r="N66">
        <f>rep!N66</f>
        <v>0</v>
      </c>
      <c r="O66">
        <f>rep!O66</f>
        <v>0</v>
      </c>
      <c r="P66">
        <f>rep!P66</f>
        <v>0</v>
      </c>
      <c r="Q66">
        <f>rep!Q66</f>
        <v>0</v>
      </c>
      <c r="R66">
        <f>rep!R66</f>
        <v>0</v>
      </c>
      <c r="S66">
        <f>rep!S66</f>
        <v>0</v>
      </c>
      <c r="T66">
        <f>rep!T66</f>
        <v>0</v>
      </c>
      <c r="U66">
        <f>rep!U66</f>
        <v>0</v>
      </c>
      <c r="V66">
        <f>rep!V66</f>
        <v>0</v>
      </c>
      <c r="W66">
        <f>rep!W66</f>
        <v>0</v>
      </c>
      <c r="X66">
        <f>rep!X66</f>
        <v>0</v>
      </c>
      <c r="Y66">
        <f>rep!Y66</f>
        <v>0</v>
      </c>
      <c r="Z66">
        <f>rep!Z66</f>
        <v>0</v>
      </c>
      <c r="AA66">
        <f>rep!AA66</f>
        <v>0</v>
      </c>
      <c r="AB66">
        <f>rep!AB66</f>
        <v>0</v>
      </c>
      <c r="AC66">
        <f>rep!AC66</f>
        <v>0</v>
      </c>
      <c r="AD66">
        <f>rep!AD66</f>
        <v>0</v>
      </c>
      <c r="AE66">
        <f>rep!AE66</f>
        <v>0</v>
      </c>
      <c r="AF66">
        <f>rep!AF66</f>
        <v>0</v>
      </c>
      <c r="AG66">
        <f>rep!AG66</f>
        <v>0</v>
      </c>
      <c r="AH66">
        <f>rep!AH66</f>
        <v>0</v>
      </c>
      <c r="AI66">
        <f>rep!AI66</f>
        <v>0</v>
      </c>
      <c r="AJ66">
        <f>rep!AJ66</f>
        <v>0</v>
      </c>
      <c r="AK66">
        <f>rep!AK66</f>
        <v>0</v>
      </c>
      <c r="AL66">
        <f>rep!AL66</f>
        <v>0</v>
      </c>
      <c r="AM66">
        <f>rep!AM66</f>
        <v>0</v>
      </c>
      <c r="AN66">
        <f>rep!AN66</f>
        <v>0</v>
      </c>
      <c r="AO66">
        <f>rep!AO66</f>
        <v>0</v>
      </c>
      <c r="AP66">
        <f>rep!AP66</f>
        <v>0</v>
      </c>
      <c r="AQ66">
        <f>rep!AQ66</f>
        <v>0</v>
      </c>
      <c r="AR66">
        <f>rep!AR66</f>
        <v>0</v>
      </c>
    </row>
    <row r="67" spans="1:44" ht="14.45" x14ac:dyDescent="0.3">
      <c r="A67">
        <f>rep!A67</f>
        <v>0</v>
      </c>
      <c r="B67">
        <f>rep!B67</f>
        <v>0.112426</v>
      </c>
      <c r="C67">
        <f>rep!C67</f>
        <v>0.23432900000000001</v>
      </c>
      <c r="D67">
        <f>rep!D67</f>
        <v>0.46314100000000002</v>
      </c>
      <c r="E67">
        <f>rep!E67</f>
        <v>0.41952299999999998</v>
      </c>
      <c r="F67">
        <f>rep!F67</f>
        <v>0.533856</v>
      </c>
      <c r="G67">
        <f>rep!G67</f>
        <v>0.160105</v>
      </c>
      <c r="H67">
        <f>rep!H67</f>
        <v>0.233039</v>
      </c>
      <c r="I67">
        <f>rep!I67</f>
        <v>0.60972199999999999</v>
      </c>
      <c r="J67">
        <f>rep!J67</f>
        <v>0.34440799999999999</v>
      </c>
      <c r="K67">
        <f>rep!K67</f>
        <v>5.4397399999999999E-2</v>
      </c>
      <c r="L67">
        <f>rep!L67</f>
        <v>0.13433</v>
      </c>
      <c r="M67">
        <f>rep!M67</f>
        <v>0.21224199999999999</v>
      </c>
      <c r="N67">
        <f>rep!N67</f>
        <v>0.192832</v>
      </c>
      <c r="O67">
        <f>rep!O67</f>
        <v>2.0055E-2</v>
      </c>
      <c r="P67">
        <f>rep!P67</f>
        <v>0</v>
      </c>
      <c r="Q67">
        <f>rep!Q67</f>
        <v>0</v>
      </c>
      <c r="R67">
        <f>rep!R67</f>
        <v>0</v>
      </c>
      <c r="S67">
        <f>rep!S67</f>
        <v>0</v>
      </c>
      <c r="T67">
        <f>rep!T67</f>
        <v>0</v>
      </c>
      <c r="U67">
        <f>rep!U67</f>
        <v>0</v>
      </c>
      <c r="V67">
        <f>rep!V67</f>
        <v>0</v>
      </c>
      <c r="W67">
        <f>rep!W67</f>
        <v>0</v>
      </c>
      <c r="X67">
        <f>rep!X67</f>
        <v>0</v>
      </c>
      <c r="Y67">
        <f>rep!Y67</f>
        <v>0</v>
      </c>
      <c r="Z67">
        <f>rep!Z67</f>
        <v>0</v>
      </c>
      <c r="AA67">
        <f>rep!AA67</f>
        <v>0</v>
      </c>
      <c r="AB67">
        <f>rep!AB67</f>
        <v>0</v>
      </c>
      <c r="AC67">
        <f>rep!AC67</f>
        <v>0</v>
      </c>
      <c r="AD67">
        <f>rep!AD67</f>
        <v>0</v>
      </c>
      <c r="AE67">
        <f>rep!AE67</f>
        <v>0</v>
      </c>
      <c r="AF67">
        <f>rep!AF67</f>
        <v>0</v>
      </c>
      <c r="AG67">
        <f>rep!AG67</f>
        <v>0</v>
      </c>
      <c r="AH67">
        <f>rep!AH67</f>
        <v>0</v>
      </c>
      <c r="AI67">
        <f>rep!AI67</f>
        <v>0</v>
      </c>
      <c r="AJ67">
        <f>rep!AJ67</f>
        <v>0</v>
      </c>
      <c r="AK67">
        <f>rep!AK67</f>
        <v>0</v>
      </c>
      <c r="AL67">
        <f>rep!AL67</f>
        <v>0</v>
      </c>
      <c r="AM67">
        <f>rep!AM67</f>
        <v>0</v>
      </c>
      <c r="AN67">
        <f>rep!AN67</f>
        <v>0</v>
      </c>
      <c r="AO67">
        <f>rep!AO67</f>
        <v>0</v>
      </c>
      <c r="AP67">
        <f>rep!AP67</f>
        <v>0</v>
      </c>
      <c r="AQ67">
        <f>rep!AQ67</f>
        <v>0</v>
      </c>
      <c r="AR67">
        <f>rep!AR67</f>
        <v>0</v>
      </c>
    </row>
    <row r="68" spans="1:44" ht="14.45" x14ac:dyDescent="0.3">
      <c r="A68" t="str">
        <f>rep!A68</f>
        <v>X_ob</v>
      </c>
      <c r="B68">
        <f>rep!B68</f>
        <v>0</v>
      </c>
      <c r="C68">
        <f>rep!C68</f>
        <v>0</v>
      </c>
      <c r="D68">
        <f>rep!D68</f>
        <v>0</v>
      </c>
      <c r="E68">
        <f>rep!E68</f>
        <v>0</v>
      </c>
      <c r="F68">
        <f>rep!F68</f>
        <v>0</v>
      </c>
      <c r="G68">
        <f>rep!G68</f>
        <v>0</v>
      </c>
      <c r="H68">
        <f>rep!H68</f>
        <v>0</v>
      </c>
      <c r="I68">
        <f>rep!I68</f>
        <v>0</v>
      </c>
      <c r="J68">
        <f>rep!J68</f>
        <v>0</v>
      </c>
      <c r="K68">
        <f>rep!K68</f>
        <v>0</v>
      </c>
      <c r="L68">
        <f>rep!L68</f>
        <v>0</v>
      </c>
      <c r="M68">
        <f>rep!M68</f>
        <v>0</v>
      </c>
      <c r="N68">
        <f>rep!N68</f>
        <v>0</v>
      </c>
      <c r="O68">
        <f>rep!O68</f>
        <v>0</v>
      </c>
      <c r="P68">
        <f>rep!P68</f>
        <v>0</v>
      </c>
      <c r="Q68">
        <f>rep!Q68</f>
        <v>0</v>
      </c>
      <c r="R68">
        <f>rep!R68</f>
        <v>0</v>
      </c>
      <c r="S68">
        <f>rep!S68</f>
        <v>0</v>
      </c>
      <c r="T68">
        <f>rep!T68</f>
        <v>0</v>
      </c>
      <c r="U68">
        <f>rep!U68</f>
        <v>0</v>
      </c>
      <c r="V68">
        <f>rep!V68</f>
        <v>0</v>
      </c>
      <c r="W68">
        <f>rep!W68</f>
        <v>0</v>
      </c>
      <c r="X68">
        <f>rep!X68</f>
        <v>0</v>
      </c>
      <c r="Y68">
        <f>rep!Y68</f>
        <v>0</v>
      </c>
      <c r="Z68">
        <f>rep!Z68</f>
        <v>0</v>
      </c>
      <c r="AA68">
        <f>rep!AA68</f>
        <v>0</v>
      </c>
      <c r="AB68">
        <f>rep!AB68</f>
        <v>0</v>
      </c>
      <c r="AC68">
        <f>rep!AC68</f>
        <v>0</v>
      </c>
      <c r="AD68">
        <f>rep!AD68</f>
        <v>0</v>
      </c>
      <c r="AE68">
        <f>rep!AE68</f>
        <v>0</v>
      </c>
      <c r="AF68">
        <f>rep!AF68</f>
        <v>0</v>
      </c>
      <c r="AG68">
        <f>rep!AG68</f>
        <v>0</v>
      </c>
      <c r="AH68">
        <f>rep!AH68</f>
        <v>0</v>
      </c>
      <c r="AI68">
        <f>rep!AI68</f>
        <v>0</v>
      </c>
      <c r="AJ68">
        <f>rep!AJ68</f>
        <v>0</v>
      </c>
      <c r="AK68">
        <f>rep!AK68</f>
        <v>0</v>
      </c>
      <c r="AL68">
        <f>rep!AL68</f>
        <v>0</v>
      </c>
      <c r="AM68">
        <f>rep!AM68</f>
        <v>0</v>
      </c>
      <c r="AN68">
        <f>rep!AN68</f>
        <v>0</v>
      </c>
      <c r="AO68">
        <f>rep!AO68</f>
        <v>0</v>
      </c>
      <c r="AP68">
        <f>rep!AP68</f>
        <v>0</v>
      </c>
      <c r="AQ68">
        <f>rep!AQ68</f>
        <v>0</v>
      </c>
      <c r="AR68">
        <f>rep!AR68</f>
        <v>0</v>
      </c>
    </row>
    <row r="69" spans="1:44" ht="14.45" x14ac:dyDescent="0.3">
      <c r="A69">
        <f>rep!A69</f>
        <v>0</v>
      </c>
      <c r="B69">
        <f>rep!B69</f>
        <v>0.16981499999999999</v>
      </c>
      <c r="C69">
        <f>rep!C69</f>
        <v>0.26977099999999998</v>
      </c>
      <c r="D69">
        <f>rep!D69</f>
        <v>0.26086900000000002</v>
      </c>
      <c r="E69">
        <f>rep!E69</f>
        <v>0.31853799999999999</v>
      </c>
      <c r="F69">
        <f>rep!F69</f>
        <v>0.36232300000000001</v>
      </c>
      <c r="G69">
        <f>rep!G69</f>
        <v>0.228265</v>
      </c>
      <c r="H69">
        <f>rep!H69</f>
        <v>0.23935999999999999</v>
      </c>
      <c r="I69">
        <f>rep!I69</f>
        <v>0.33869700000000003</v>
      </c>
      <c r="J69">
        <f>rep!J69</f>
        <v>0.19674800000000001</v>
      </c>
      <c r="K69">
        <f>rep!K69</f>
        <v>4.4283099999999999E-2</v>
      </c>
      <c r="L69">
        <f>rep!L69</f>
        <v>0.110475</v>
      </c>
      <c r="M69">
        <f>rep!M69</f>
        <v>0.15607599999999999</v>
      </c>
      <c r="N69">
        <f>rep!N69</f>
        <v>0.124837</v>
      </c>
      <c r="O69">
        <f>rep!O69</f>
        <v>1.89444E-2</v>
      </c>
      <c r="P69">
        <f>rep!P69</f>
        <v>0</v>
      </c>
      <c r="Q69">
        <f>rep!Q69</f>
        <v>0</v>
      </c>
      <c r="R69">
        <f>rep!R69</f>
        <v>0</v>
      </c>
      <c r="S69">
        <f>rep!S69</f>
        <v>0</v>
      </c>
      <c r="T69">
        <f>rep!T69</f>
        <v>0</v>
      </c>
      <c r="U69">
        <f>rep!U69</f>
        <v>0</v>
      </c>
      <c r="V69">
        <f>rep!V69</f>
        <v>0</v>
      </c>
      <c r="W69">
        <f>rep!W69</f>
        <v>0</v>
      </c>
      <c r="X69">
        <f>rep!X69</f>
        <v>0</v>
      </c>
      <c r="Y69">
        <f>rep!Y69</f>
        <v>0</v>
      </c>
      <c r="Z69">
        <f>rep!Z69</f>
        <v>0</v>
      </c>
      <c r="AA69">
        <f>rep!AA69</f>
        <v>0</v>
      </c>
      <c r="AB69">
        <f>rep!AB69</f>
        <v>0</v>
      </c>
      <c r="AC69">
        <f>rep!AC69</f>
        <v>0</v>
      </c>
      <c r="AD69">
        <f>rep!AD69</f>
        <v>0</v>
      </c>
      <c r="AE69">
        <f>rep!AE69</f>
        <v>0</v>
      </c>
      <c r="AF69">
        <f>rep!AF69</f>
        <v>0</v>
      </c>
      <c r="AG69">
        <f>rep!AG69</f>
        <v>0</v>
      </c>
      <c r="AH69">
        <f>rep!AH69</f>
        <v>0</v>
      </c>
      <c r="AI69">
        <f>rep!AI69</f>
        <v>0</v>
      </c>
      <c r="AJ69">
        <f>rep!AJ69</f>
        <v>0</v>
      </c>
      <c r="AK69">
        <f>rep!AK69</f>
        <v>0</v>
      </c>
      <c r="AL69">
        <f>rep!AL69</f>
        <v>0</v>
      </c>
      <c r="AM69">
        <f>rep!AM69</f>
        <v>0</v>
      </c>
      <c r="AN69">
        <f>rep!AN69</f>
        <v>0</v>
      </c>
      <c r="AO69">
        <f>rep!AO69</f>
        <v>0</v>
      </c>
      <c r="AP69">
        <f>rep!AP69</f>
        <v>0</v>
      </c>
      <c r="AQ69">
        <f>rep!AQ69</f>
        <v>0</v>
      </c>
      <c r="AR69">
        <f>rep!AR69</f>
        <v>0</v>
      </c>
    </row>
    <row r="70" spans="1:44" ht="14.45" x14ac:dyDescent="0.3">
      <c r="A70" t="str">
        <f>rep!A70</f>
        <v>yrs_ts</v>
      </c>
      <c r="B70">
        <f>rep!B70</f>
        <v>0</v>
      </c>
      <c r="C70">
        <f>rep!C70</f>
        <v>0</v>
      </c>
      <c r="D70">
        <f>rep!D70</f>
        <v>0</v>
      </c>
      <c r="E70">
        <f>rep!E70</f>
        <v>0</v>
      </c>
      <c r="F70">
        <f>rep!F70</f>
        <v>0</v>
      </c>
      <c r="G70">
        <f>rep!G70</f>
        <v>0</v>
      </c>
      <c r="H70">
        <f>rep!H70</f>
        <v>0</v>
      </c>
      <c r="I70">
        <f>rep!I70</f>
        <v>0</v>
      </c>
      <c r="J70">
        <f>rep!J70</f>
        <v>0</v>
      </c>
      <c r="K70">
        <f>rep!K70</f>
        <v>0</v>
      </c>
      <c r="L70">
        <f>rep!L70</f>
        <v>0</v>
      </c>
      <c r="M70">
        <f>rep!M70</f>
        <v>0</v>
      </c>
      <c r="N70">
        <f>rep!N70</f>
        <v>0</v>
      </c>
      <c r="O70">
        <f>rep!O70</f>
        <v>0</v>
      </c>
      <c r="P70">
        <f>rep!P70</f>
        <v>0</v>
      </c>
      <c r="Q70">
        <f>rep!Q70</f>
        <v>0</v>
      </c>
      <c r="R70">
        <f>rep!R70</f>
        <v>0</v>
      </c>
      <c r="S70">
        <f>rep!S70</f>
        <v>0</v>
      </c>
      <c r="T70">
        <f>rep!T70</f>
        <v>0</v>
      </c>
      <c r="U70">
        <f>rep!U70</f>
        <v>0</v>
      </c>
      <c r="V70">
        <f>rep!V70</f>
        <v>0</v>
      </c>
      <c r="W70">
        <f>rep!W70</f>
        <v>0</v>
      </c>
      <c r="X70">
        <f>rep!X70</f>
        <v>0</v>
      </c>
      <c r="Y70">
        <f>rep!Y70</f>
        <v>0</v>
      </c>
      <c r="Z70">
        <f>rep!Z70</f>
        <v>0</v>
      </c>
      <c r="AA70">
        <f>rep!AA70</f>
        <v>0</v>
      </c>
      <c r="AB70">
        <f>rep!AB70</f>
        <v>0</v>
      </c>
      <c r="AC70">
        <f>rep!AC70</f>
        <v>0</v>
      </c>
      <c r="AD70">
        <f>rep!AD70</f>
        <v>0</v>
      </c>
      <c r="AE70">
        <f>rep!AE70</f>
        <v>0</v>
      </c>
      <c r="AF70">
        <f>rep!AF70</f>
        <v>0</v>
      </c>
      <c r="AG70">
        <f>rep!AG70</f>
        <v>0</v>
      </c>
      <c r="AH70">
        <f>rep!AH70</f>
        <v>0</v>
      </c>
      <c r="AI70">
        <f>rep!AI70</f>
        <v>0</v>
      </c>
      <c r="AJ70">
        <f>rep!AJ70</f>
        <v>0</v>
      </c>
      <c r="AK70">
        <f>rep!AK70</f>
        <v>0</v>
      </c>
      <c r="AL70">
        <f>rep!AL70</f>
        <v>0</v>
      </c>
      <c r="AM70">
        <f>rep!AM70</f>
        <v>0</v>
      </c>
      <c r="AN70">
        <f>rep!AN70</f>
        <v>0</v>
      </c>
      <c r="AO70">
        <f>rep!AO70</f>
        <v>0</v>
      </c>
      <c r="AP70">
        <f>rep!AP70</f>
        <v>0</v>
      </c>
      <c r="AQ70">
        <f>rep!AQ70</f>
        <v>0</v>
      </c>
      <c r="AR70">
        <f>rep!AR70</f>
        <v>0</v>
      </c>
    </row>
    <row r="71" spans="1:44" ht="14.45" x14ac:dyDescent="0.3">
      <c r="A71">
        <f>rep!A71</f>
        <v>0</v>
      </c>
      <c r="B71">
        <f>rep!B71</f>
        <v>1978</v>
      </c>
      <c r="C71">
        <f>rep!C71</f>
        <v>1979</v>
      </c>
      <c r="D71">
        <f>rep!D71</f>
        <v>1980</v>
      </c>
      <c r="E71">
        <f>rep!E71</f>
        <v>1981</v>
      </c>
      <c r="F71">
        <f>rep!F71</f>
        <v>1982</v>
      </c>
      <c r="G71">
        <f>rep!G71</f>
        <v>1983</v>
      </c>
      <c r="H71">
        <f>rep!H71</f>
        <v>1984</v>
      </c>
      <c r="I71">
        <f>rep!I71</f>
        <v>1985</v>
      </c>
      <c r="J71">
        <f>rep!J71</f>
        <v>1986</v>
      </c>
      <c r="K71">
        <f>rep!K71</f>
        <v>1987</v>
      </c>
      <c r="L71">
        <f>rep!L71</f>
        <v>1988</v>
      </c>
      <c r="M71">
        <f>rep!M71</f>
        <v>1989</v>
      </c>
      <c r="N71">
        <f>rep!N71</f>
        <v>1990</v>
      </c>
      <c r="O71">
        <f>rep!O71</f>
        <v>1991</v>
      </c>
      <c r="P71">
        <f>rep!P71</f>
        <v>1992</v>
      </c>
      <c r="Q71">
        <f>rep!Q71</f>
        <v>1993</v>
      </c>
      <c r="R71">
        <f>rep!R71</f>
        <v>1994</v>
      </c>
      <c r="S71">
        <f>rep!S71</f>
        <v>1995</v>
      </c>
      <c r="T71">
        <f>rep!T71</f>
        <v>1996</v>
      </c>
      <c r="U71">
        <f>rep!U71</f>
        <v>1997</v>
      </c>
      <c r="V71">
        <f>rep!V71</f>
        <v>1998</v>
      </c>
      <c r="W71">
        <f>rep!W71</f>
        <v>1999</v>
      </c>
      <c r="X71">
        <f>rep!X71</f>
        <v>2000</v>
      </c>
      <c r="Y71">
        <f>rep!Y71</f>
        <v>2001</v>
      </c>
      <c r="Z71">
        <f>rep!Z71</f>
        <v>2002</v>
      </c>
      <c r="AA71">
        <f>rep!AA71</f>
        <v>2003</v>
      </c>
      <c r="AB71">
        <f>rep!AB71</f>
        <v>2004</v>
      </c>
      <c r="AC71">
        <f>rep!AC71</f>
        <v>2005</v>
      </c>
      <c r="AD71">
        <f>rep!AD71</f>
        <v>2006</v>
      </c>
      <c r="AE71">
        <f>rep!AE71</f>
        <v>2007</v>
      </c>
      <c r="AF71">
        <f>rep!AF71</f>
        <v>2008</v>
      </c>
      <c r="AG71">
        <f>rep!AG71</f>
        <v>2009</v>
      </c>
      <c r="AH71">
        <f>rep!AH71</f>
        <v>2010</v>
      </c>
      <c r="AI71">
        <f>rep!AI71</f>
        <v>2011</v>
      </c>
      <c r="AJ71">
        <f>rep!AJ71</f>
        <v>2012</v>
      </c>
      <c r="AK71">
        <f>rep!AK71</f>
        <v>2013</v>
      </c>
      <c r="AL71">
        <f>rep!AL71</f>
        <v>2014</v>
      </c>
      <c r="AM71">
        <f>rep!AM71</f>
        <v>2015</v>
      </c>
      <c r="AN71">
        <f>rep!AN71</f>
        <v>0</v>
      </c>
      <c r="AO71">
        <f>rep!AO71</f>
        <v>0</v>
      </c>
      <c r="AP71">
        <f>rep!AP71</f>
        <v>0</v>
      </c>
      <c r="AQ71">
        <f>rep!AQ71</f>
        <v>0</v>
      </c>
      <c r="AR71">
        <f>rep!AR71</f>
        <v>0</v>
      </c>
    </row>
    <row r="72" spans="1:44" ht="14.45" x14ac:dyDescent="0.3">
      <c r="A72" t="str">
        <f>rep!A72</f>
        <v>x_ts</v>
      </c>
      <c r="B72">
        <f>rep!B72</f>
        <v>0</v>
      </c>
      <c r="C72">
        <f>rep!C72</f>
        <v>0</v>
      </c>
      <c r="D72">
        <f>rep!D72</f>
        <v>0</v>
      </c>
      <c r="E72">
        <f>rep!E72</f>
        <v>0</v>
      </c>
      <c r="F72">
        <f>rep!F72</f>
        <v>0</v>
      </c>
      <c r="G72">
        <f>rep!G72</f>
        <v>0</v>
      </c>
      <c r="H72">
        <f>rep!H72</f>
        <v>0</v>
      </c>
      <c r="I72">
        <f>rep!I72</f>
        <v>0</v>
      </c>
      <c r="J72">
        <f>rep!J72</f>
        <v>0</v>
      </c>
      <c r="K72">
        <f>rep!K72</f>
        <v>0</v>
      </c>
      <c r="L72">
        <f>rep!L72</f>
        <v>0</v>
      </c>
      <c r="M72">
        <f>rep!M72</f>
        <v>0</v>
      </c>
      <c r="N72">
        <f>rep!N72</f>
        <v>0</v>
      </c>
      <c r="O72">
        <f>rep!O72</f>
        <v>0</v>
      </c>
      <c r="P72">
        <f>rep!P72</f>
        <v>0</v>
      </c>
      <c r="Q72">
        <f>rep!Q72</f>
        <v>0</v>
      </c>
      <c r="R72">
        <f>rep!R72</f>
        <v>0</v>
      </c>
      <c r="S72">
        <f>rep!S72</f>
        <v>0</v>
      </c>
      <c r="T72">
        <f>rep!T72</f>
        <v>0</v>
      </c>
      <c r="U72">
        <f>rep!U72</f>
        <v>0</v>
      </c>
      <c r="V72">
        <f>rep!V72</f>
        <v>0</v>
      </c>
      <c r="W72">
        <f>rep!W72</f>
        <v>0</v>
      </c>
      <c r="X72">
        <f>rep!X72</f>
        <v>0</v>
      </c>
      <c r="Y72">
        <f>rep!Y72</f>
        <v>0</v>
      </c>
      <c r="Z72">
        <f>rep!Z72</f>
        <v>0</v>
      </c>
      <c r="AA72">
        <f>rep!AA72</f>
        <v>0</v>
      </c>
      <c r="AB72">
        <f>rep!AB72</f>
        <v>0</v>
      </c>
      <c r="AC72">
        <f>rep!AC72</f>
        <v>0</v>
      </c>
      <c r="AD72">
        <f>rep!AD72</f>
        <v>0</v>
      </c>
      <c r="AE72">
        <f>rep!AE72</f>
        <v>0</v>
      </c>
      <c r="AF72">
        <f>rep!AF72</f>
        <v>0</v>
      </c>
      <c r="AG72">
        <f>rep!AG72</f>
        <v>0</v>
      </c>
      <c r="AH72">
        <f>rep!AH72</f>
        <v>0</v>
      </c>
      <c r="AI72">
        <f>rep!AI72</f>
        <v>0</v>
      </c>
      <c r="AJ72">
        <f>rep!AJ72</f>
        <v>0</v>
      </c>
      <c r="AK72">
        <f>rep!AK72</f>
        <v>0</v>
      </c>
      <c r="AL72">
        <f>rep!AL72</f>
        <v>0</v>
      </c>
      <c r="AM72">
        <f>rep!AM72</f>
        <v>0</v>
      </c>
      <c r="AN72">
        <f>rep!AN72</f>
        <v>0</v>
      </c>
      <c r="AO72">
        <f>rep!AO72</f>
        <v>0</v>
      </c>
      <c r="AP72">
        <f>rep!AP72</f>
        <v>0</v>
      </c>
      <c r="AQ72">
        <f>rep!AQ72</f>
        <v>0</v>
      </c>
      <c r="AR72">
        <f>rep!AR72</f>
        <v>0</v>
      </c>
    </row>
    <row r="73" spans="1:44" ht="14.45" x14ac:dyDescent="0.3">
      <c r="A73">
        <f>rep!A73</f>
        <v>0</v>
      </c>
      <c r="B73">
        <f>rep!B73</f>
        <v>5.7259200000000003</v>
      </c>
      <c r="C73">
        <f>rep!C73</f>
        <v>7.1495199999999999</v>
      </c>
      <c r="D73">
        <f>rep!D73</f>
        <v>7.9591599999999998</v>
      </c>
      <c r="E73">
        <f>rep!E73</f>
        <v>3.9595600000000002</v>
      </c>
      <c r="F73">
        <f>rep!F73</f>
        <v>9.9835899999999995</v>
      </c>
      <c r="G73">
        <f>rep!G73</f>
        <v>6.0574899999999996</v>
      </c>
      <c r="H73">
        <f>rep!H73</f>
        <v>2.3832399999999998</v>
      </c>
      <c r="I73">
        <f>rep!I73</f>
        <v>1.8720699999999999</v>
      </c>
      <c r="J73">
        <f>rep!J73</f>
        <v>1.0251399999999999</v>
      </c>
      <c r="K73">
        <f>rep!K73</f>
        <v>1.67103</v>
      </c>
      <c r="L73">
        <f>rep!L73</f>
        <v>2.1825000000000001</v>
      </c>
      <c r="M73">
        <f>rep!M73</f>
        <v>5.1085399999999996</v>
      </c>
      <c r="N73">
        <f>rep!N73</f>
        <v>4.4220600000000001</v>
      </c>
      <c r="O73">
        <f>rep!O73</f>
        <v>5.04582</v>
      </c>
      <c r="P73">
        <f>rep!P73</f>
        <v>4.7463300000000004</v>
      </c>
      <c r="Q73">
        <f>rep!Q73</f>
        <v>6.6255100000000002</v>
      </c>
      <c r="R73">
        <f>rep!R73</f>
        <v>4.4376600000000002</v>
      </c>
      <c r="S73">
        <f>rep!S73</f>
        <v>3.9534500000000001</v>
      </c>
      <c r="T73">
        <f>rep!T73</f>
        <v>6.1930800000000001</v>
      </c>
      <c r="U73">
        <f>rep!U73</f>
        <v>7.1818499999999998</v>
      </c>
      <c r="V73">
        <f>rep!V73</f>
        <v>5.16974</v>
      </c>
      <c r="W73">
        <f>rep!W73</f>
        <v>1.00305</v>
      </c>
      <c r="X73">
        <f>rep!X73</f>
        <v>1.3066899999999999</v>
      </c>
      <c r="Y73">
        <f>rep!Y73</f>
        <v>1.8587199999999999</v>
      </c>
      <c r="Z73">
        <f>rep!Z73</f>
        <v>0.98051999999999995</v>
      </c>
      <c r="AA73">
        <f>rep!AA73</f>
        <v>1.19408</v>
      </c>
      <c r="AB73">
        <f>rep!AB73</f>
        <v>0.99296300000000004</v>
      </c>
      <c r="AC73">
        <f>rep!AC73</f>
        <v>1.1304700000000001</v>
      </c>
      <c r="AD73">
        <f>rep!AD73</f>
        <v>2.79833</v>
      </c>
      <c r="AE73">
        <f>rep!AE73</f>
        <v>5.7299800000000003</v>
      </c>
      <c r="AF73">
        <f>rep!AF73</f>
        <v>3.6089500000000001</v>
      </c>
      <c r="AG73">
        <f>rep!AG73</f>
        <v>5.1439399999999997</v>
      </c>
      <c r="AH73">
        <f>rep!AH73</f>
        <v>9.64846</v>
      </c>
      <c r="AI73">
        <f>rep!AI73</f>
        <v>8.2625600000000006</v>
      </c>
      <c r="AJ73">
        <f>rep!AJ73</f>
        <v>4.4834300000000002</v>
      </c>
      <c r="AK73">
        <f>rep!AK73</f>
        <v>1.5930299999999999</v>
      </c>
      <c r="AL73">
        <f>rep!AL73</f>
        <v>4.1595199999999997</v>
      </c>
      <c r="AM73">
        <f>rep!AM73</f>
        <v>4.2401900000000001</v>
      </c>
      <c r="AN73">
        <f>rep!AN73</f>
        <v>0</v>
      </c>
      <c r="AO73">
        <f>rep!AO73</f>
        <v>0</v>
      </c>
      <c r="AP73">
        <f>rep!AP73</f>
        <v>0</v>
      </c>
      <c r="AQ73">
        <f>rep!AQ73</f>
        <v>0</v>
      </c>
      <c r="AR73">
        <f>rep!AR73</f>
        <v>0</v>
      </c>
    </row>
    <row r="74" spans="1:44" ht="14.45" x14ac:dyDescent="0.3">
      <c r="A74" t="str">
        <f>rep!A74</f>
        <v>X_ts</v>
      </c>
      <c r="B74">
        <f>rep!B74</f>
        <v>0</v>
      </c>
      <c r="C74">
        <f>rep!C74</f>
        <v>0</v>
      </c>
      <c r="D74">
        <f>rep!D74</f>
        <v>0</v>
      </c>
      <c r="E74">
        <f>rep!E74</f>
        <v>0</v>
      </c>
      <c r="F74">
        <f>rep!F74</f>
        <v>0</v>
      </c>
      <c r="G74">
        <f>rep!G74</f>
        <v>0</v>
      </c>
      <c r="H74">
        <f>rep!H74</f>
        <v>0</v>
      </c>
      <c r="I74">
        <f>rep!I74</f>
        <v>0</v>
      </c>
      <c r="J74">
        <f>rep!J74</f>
        <v>0</v>
      </c>
      <c r="K74">
        <f>rep!K74</f>
        <v>0</v>
      </c>
      <c r="L74">
        <f>rep!L74</f>
        <v>0</v>
      </c>
      <c r="M74">
        <f>rep!M74</f>
        <v>0</v>
      </c>
      <c r="N74">
        <f>rep!N74</f>
        <v>0</v>
      </c>
      <c r="O74">
        <f>rep!O74</f>
        <v>0</v>
      </c>
      <c r="P74">
        <f>rep!P74</f>
        <v>0</v>
      </c>
      <c r="Q74">
        <f>rep!Q74</f>
        <v>0</v>
      </c>
      <c r="R74">
        <f>rep!R74</f>
        <v>0</v>
      </c>
      <c r="S74">
        <f>rep!S74</f>
        <v>0</v>
      </c>
      <c r="T74">
        <f>rep!T74</f>
        <v>0</v>
      </c>
      <c r="U74">
        <f>rep!U74</f>
        <v>0</v>
      </c>
      <c r="V74">
        <f>rep!V74</f>
        <v>0</v>
      </c>
      <c r="W74">
        <f>rep!W74</f>
        <v>0</v>
      </c>
      <c r="X74">
        <f>rep!X74</f>
        <v>0</v>
      </c>
      <c r="Y74">
        <f>rep!Y74</f>
        <v>0</v>
      </c>
      <c r="Z74">
        <f>rep!Z74</f>
        <v>0</v>
      </c>
      <c r="AA74">
        <f>rep!AA74</f>
        <v>0</v>
      </c>
      <c r="AB74">
        <f>rep!AB74</f>
        <v>0</v>
      </c>
      <c r="AC74">
        <f>rep!AC74</f>
        <v>0</v>
      </c>
      <c r="AD74">
        <f>rep!AD74</f>
        <v>0</v>
      </c>
      <c r="AE74">
        <f>rep!AE74</f>
        <v>0</v>
      </c>
      <c r="AF74">
        <f>rep!AF74</f>
        <v>0</v>
      </c>
      <c r="AG74">
        <f>rep!AG74</f>
        <v>0</v>
      </c>
      <c r="AH74">
        <f>rep!AH74</f>
        <v>0</v>
      </c>
      <c r="AI74">
        <f>rep!AI74</f>
        <v>0</v>
      </c>
      <c r="AJ74">
        <f>rep!AJ74</f>
        <v>0</v>
      </c>
      <c r="AK74">
        <f>rep!AK74</f>
        <v>0</v>
      </c>
      <c r="AL74">
        <f>rep!AL74</f>
        <v>0</v>
      </c>
      <c r="AM74">
        <f>rep!AM74</f>
        <v>0</v>
      </c>
      <c r="AN74">
        <f>rep!AN74</f>
        <v>0</v>
      </c>
      <c r="AO74">
        <f>rep!AO74</f>
        <v>0</v>
      </c>
      <c r="AP74">
        <f>rep!AP74</f>
        <v>0</v>
      </c>
      <c r="AQ74">
        <f>rep!AQ74</f>
        <v>0</v>
      </c>
      <c r="AR74">
        <f>rep!AR74</f>
        <v>0</v>
      </c>
    </row>
    <row r="75" spans="1:44" ht="14.45" x14ac:dyDescent="0.3">
      <c r="A75">
        <f>rep!A75</f>
        <v>0</v>
      </c>
      <c r="B75">
        <f>rep!B75</f>
        <v>6.3666</v>
      </c>
      <c r="C75">
        <f>rep!C75</f>
        <v>8.0642600000000009</v>
      </c>
      <c r="D75">
        <f>rep!D75</f>
        <v>9.5049100000000006</v>
      </c>
      <c r="E75">
        <f>rep!E75</f>
        <v>9.1631800000000005</v>
      </c>
      <c r="F75">
        <f>rep!F75</f>
        <v>8.0334400000000006</v>
      </c>
      <c r="G75">
        <f>rep!G75</f>
        <v>5.6804600000000001</v>
      </c>
      <c r="H75">
        <f>rep!H75</f>
        <v>3.5991900000000001</v>
      </c>
      <c r="I75">
        <f>rep!I75</f>
        <v>3.1019600000000001</v>
      </c>
      <c r="J75">
        <f>rep!J75</f>
        <v>3.4362400000000002</v>
      </c>
      <c r="K75">
        <f>rep!K75</f>
        <v>3.8889300000000002</v>
      </c>
      <c r="L75">
        <f>rep!L75</f>
        <v>4.13408</v>
      </c>
      <c r="M75">
        <f>rep!M75</f>
        <v>4.9530500000000002</v>
      </c>
      <c r="N75">
        <f>rep!N75</f>
        <v>5.04298</v>
      </c>
      <c r="O75">
        <f>rep!O75</f>
        <v>5.5072999999999999</v>
      </c>
      <c r="P75">
        <f>rep!P75</f>
        <v>5.7068700000000003</v>
      </c>
      <c r="Q75">
        <f>rep!Q75</f>
        <v>6.2024499999999998</v>
      </c>
      <c r="R75">
        <f>rep!R75</f>
        <v>5.7278700000000002</v>
      </c>
      <c r="S75">
        <f>rep!S75</f>
        <v>5.2423900000000003</v>
      </c>
      <c r="T75">
        <f>rep!T75</f>
        <v>5.19841</v>
      </c>
      <c r="U75">
        <f>rep!U75</f>
        <v>4.5946699999999998</v>
      </c>
      <c r="V75">
        <f>rep!V75</f>
        <v>3.53043</v>
      </c>
      <c r="W75">
        <f>rep!W75</f>
        <v>1.36937</v>
      </c>
      <c r="X75">
        <f>rep!X75</f>
        <v>1.4695499999999999</v>
      </c>
      <c r="Y75">
        <f>rep!Y75</f>
        <v>1.5526</v>
      </c>
      <c r="Z75">
        <f>rep!Z75</f>
        <v>1.4493799999999999</v>
      </c>
      <c r="AA75">
        <f>rep!AA75</f>
        <v>1.5229999999999999</v>
      </c>
      <c r="AB75">
        <f>rep!AB75</f>
        <v>1.46899</v>
      </c>
      <c r="AC75">
        <f>rep!AC75</f>
        <v>1.6684699999999999</v>
      </c>
      <c r="AD75">
        <f>rep!AD75</f>
        <v>2.0331800000000002</v>
      </c>
      <c r="AE75">
        <f>rep!AE75</f>
        <v>2.1737799999999998</v>
      </c>
      <c r="AF75">
        <f>rep!AF75</f>
        <v>2.6159300000000001</v>
      </c>
      <c r="AG75">
        <f>rep!AG75</f>
        <v>2.9342700000000002</v>
      </c>
      <c r="AH75">
        <f>rep!AH75</f>
        <v>3.0594100000000002</v>
      </c>
      <c r="AI75">
        <f>rep!AI75</f>
        <v>2.85887</v>
      </c>
      <c r="AJ75">
        <f>rep!AJ75</f>
        <v>2.3450899999999999</v>
      </c>
      <c r="AK75">
        <f>rep!AK75</f>
        <v>2.0435300000000001</v>
      </c>
      <c r="AL75">
        <f>rep!AL75</f>
        <v>2.1289099999999999</v>
      </c>
      <c r="AM75">
        <f>rep!AM75</f>
        <v>2.0518700000000001</v>
      </c>
      <c r="AN75">
        <f>rep!AN75</f>
        <v>0</v>
      </c>
      <c r="AO75">
        <f>rep!AO75</f>
        <v>0</v>
      </c>
      <c r="AP75">
        <f>rep!AP75</f>
        <v>0</v>
      </c>
      <c r="AQ75">
        <f>rep!AQ75</f>
        <v>0</v>
      </c>
      <c r="AR75">
        <f>rep!AR75</f>
        <v>0</v>
      </c>
    </row>
    <row r="76" spans="1:44" ht="14.45" x14ac:dyDescent="0.3">
      <c r="A76" t="str">
        <f>rep!A76</f>
        <v>b_ts</v>
      </c>
      <c r="B76">
        <f>rep!B76</f>
        <v>0</v>
      </c>
      <c r="C76">
        <f>rep!C76</f>
        <v>0</v>
      </c>
      <c r="D76">
        <f>rep!D76</f>
        <v>0</v>
      </c>
      <c r="E76">
        <f>rep!E76</f>
        <v>0</v>
      </c>
      <c r="F76">
        <f>rep!F76</f>
        <v>0</v>
      </c>
      <c r="G76">
        <f>rep!G76</f>
        <v>0</v>
      </c>
      <c r="H76">
        <f>rep!H76</f>
        <v>0</v>
      </c>
      <c r="I76">
        <f>rep!I76</f>
        <v>0</v>
      </c>
      <c r="J76">
        <f>rep!J76</f>
        <v>0</v>
      </c>
      <c r="K76">
        <f>rep!K76</f>
        <v>0</v>
      </c>
      <c r="L76">
        <f>rep!L76</f>
        <v>0</v>
      </c>
      <c r="M76">
        <f>rep!M76</f>
        <v>0</v>
      </c>
      <c r="N76">
        <f>rep!N76</f>
        <v>0</v>
      </c>
      <c r="O76">
        <f>rep!O76</f>
        <v>0</v>
      </c>
      <c r="P76">
        <f>rep!P76</f>
        <v>0</v>
      </c>
      <c r="Q76">
        <f>rep!Q76</f>
        <v>0</v>
      </c>
      <c r="R76">
        <f>rep!R76</f>
        <v>0</v>
      </c>
      <c r="S76">
        <f>rep!S76</f>
        <v>0</v>
      </c>
      <c r="T76">
        <f>rep!T76</f>
        <v>0</v>
      </c>
      <c r="U76">
        <f>rep!U76</f>
        <v>0</v>
      </c>
      <c r="V76">
        <f>rep!V76</f>
        <v>0</v>
      </c>
      <c r="W76">
        <f>rep!W76</f>
        <v>0</v>
      </c>
      <c r="X76">
        <f>rep!X76</f>
        <v>0</v>
      </c>
      <c r="Y76">
        <f>rep!Y76</f>
        <v>0</v>
      </c>
      <c r="Z76">
        <f>rep!Z76</f>
        <v>0</v>
      </c>
      <c r="AA76">
        <f>rep!AA76</f>
        <v>0</v>
      </c>
      <c r="AB76">
        <f>rep!AB76</f>
        <v>0</v>
      </c>
      <c r="AC76">
        <f>rep!AC76</f>
        <v>0</v>
      </c>
      <c r="AD76">
        <f>rep!AD76</f>
        <v>0</v>
      </c>
      <c r="AE76">
        <f>rep!AE76</f>
        <v>0</v>
      </c>
      <c r="AF76">
        <f>rep!AF76</f>
        <v>0</v>
      </c>
      <c r="AG76">
        <f>rep!AG76</f>
        <v>0</v>
      </c>
      <c r="AH76">
        <f>rep!AH76</f>
        <v>0</v>
      </c>
      <c r="AI76">
        <f>rep!AI76</f>
        <v>0</v>
      </c>
      <c r="AJ76">
        <f>rep!AJ76</f>
        <v>0</v>
      </c>
      <c r="AK76">
        <f>rep!AK76</f>
        <v>0</v>
      </c>
      <c r="AL76">
        <f>rep!AL76</f>
        <v>0</v>
      </c>
      <c r="AM76">
        <f>rep!AM76</f>
        <v>0</v>
      </c>
      <c r="AN76">
        <f>rep!AN76</f>
        <v>0</v>
      </c>
      <c r="AO76">
        <f>rep!AO76</f>
        <v>0</v>
      </c>
      <c r="AP76">
        <f>rep!AP76</f>
        <v>0</v>
      </c>
      <c r="AQ76">
        <f>rep!AQ76</f>
        <v>0</v>
      </c>
      <c r="AR76">
        <f>rep!AR76</f>
        <v>0</v>
      </c>
    </row>
    <row r="77" spans="1:44" ht="14.45" x14ac:dyDescent="0.3">
      <c r="A77">
        <f>rep!A77</f>
        <v>0</v>
      </c>
      <c r="B77">
        <f>rep!B77</f>
        <v>15.063800000000001</v>
      </c>
      <c r="C77">
        <f>rep!C77</f>
        <v>17.614699999999999</v>
      </c>
      <c r="D77">
        <f>rep!D77</f>
        <v>22.017199999999999</v>
      </c>
      <c r="E77">
        <f>rep!E77</f>
        <v>14.4428</v>
      </c>
      <c r="F77">
        <f>rep!F77</f>
        <v>35.763300000000001</v>
      </c>
      <c r="G77">
        <f>rep!G77</f>
        <v>21.239899999999999</v>
      </c>
      <c r="H77">
        <f>rep!H77</f>
        <v>8.9755099999999999</v>
      </c>
      <c r="I77">
        <f>rep!I77</f>
        <v>6.8575699999999999</v>
      </c>
      <c r="J77">
        <f>rep!J77</f>
        <v>3.1236199999999998</v>
      </c>
      <c r="K77">
        <f>rep!K77</f>
        <v>5.0241499999999997</v>
      </c>
      <c r="L77">
        <f>rep!L77</f>
        <v>6.96258</v>
      </c>
      <c r="M77">
        <f>rep!M77</f>
        <v>13.974299999999999</v>
      </c>
      <c r="N77">
        <f>rep!N77</f>
        <v>14.837400000000001</v>
      </c>
      <c r="O77">
        <f>rep!O77</f>
        <v>15.318099999999999</v>
      </c>
      <c r="P77">
        <f>rep!P77</f>
        <v>15.638</v>
      </c>
      <c r="Q77">
        <f>rep!Q77</f>
        <v>21.050799999999999</v>
      </c>
      <c r="R77">
        <f>rep!R77</f>
        <v>14.4163</v>
      </c>
      <c r="S77">
        <f>rep!S77</f>
        <v>12.574299999999999</v>
      </c>
      <c r="T77">
        <f>rep!T77</f>
        <v>20.746400000000001</v>
      </c>
      <c r="U77">
        <f>rep!U77</f>
        <v>24.083600000000001</v>
      </c>
      <c r="V77">
        <f>rep!V77</f>
        <v>17.585899999999999</v>
      </c>
      <c r="W77">
        <f>rep!W77</f>
        <v>3.5153799999999999</v>
      </c>
      <c r="X77">
        <f>rep!X77</f>
        <v>4.6226500000000001</v>
      </c>
      <c r="Y77">
        <f>rep!Y77</f>
        <v>6.2422599999999999</v>
      </c>
      <c r="Z77">
        <f>rep!Z77</f>
        <v>3.8197299999999998</v>
      </c>
      <c r="AA77">
        <f>rep!AA77</f>
        <v>3.4539300000000002</v>
      </c>
      <c r="AB77">
        <f>rep!AB77</f>
        <v>3.3595600000000001</v>
      </c>
      <c r="AC77">
        <f>rep!AC77</f>
        <v>3.6200299999999999</v>
      </c>
      <c r="AD77">
        <f>rep!AD77</f>
        <v>8.5845300000000009</v>
      </c>
      <c r="AE77">
        <f>rep!AE77</f>
        <v>14.265599999999999</v>
      </c>
      <c r="AF77">
        <f>rep!AF77</f>
        <v>10.2614</v>
      </c>
      <c r="AG77">
        <f>rep!AG77</f>
        <v>13.8924</v>
      </c>
      <c r="AH77">
        <f>rep!AH77</f>
        <v>24.5395</v>
      </c>
      <c r="AI77">
        <f>rep!AI77</f>
        <v>24.099299999999999</v>
      </c>
      <c r="AJ77">
        <f>rep!AJ77</f>
        <v>13.6692</v>
      </c>
      <c r="AK77">
        <f>rep!AK77</f>
        <v>5.0431999999999997</v>
      </c>
      <c r="AL77">
        <f>rep!AL77</f>
        <v>13.292199999999999</v>
      </c>
      <c r="AM77">
        <f>rep!AM77</f>
        <v>12.9575</v>
      </c>
      <c r="AN77">
        <f>rep!AN77</f>
        <v>0</v>
      </c>
      <c r="AO77">
        <f>rep!AO77</f>
        <v>0</v>
      </c>
      <c r="AP77">
        <f>rep!AP77</f>
        <v>0</v>
      </c>
      <c r="AQ77">
        <f>rep!AQ77</f>
        <v>0</v>
      </c>
      <c r="AR77">
        <f>rep!AR77</f>
        <v>0</v>
      </c>
    </row>
    <row r="78" spans="1:44" ht="14.45" x14ac:dyDescent="0.3">
      <c r="A78" t="str">
        <f>rep!A78</f>
        <v>B_ts</v>
      </c>
      <c r="B78">
        <f>rep!B78</f>
        <v>0</v>
      </c>
      <c r="C78">
        <f>rep!C78</f>
        <v>0</v>
      </c>
      <c r="D78">
        <f>rep!D78</f>
        <v>0</v>
      </c>
      <c r="E78">
        <f>rep!E78</f>
        <v>0</v>
      </c>
      <c r="F78">
        <f>rep!F78</f>
        <v>0</v>
      </c>
      <c r="G78">
        <f>rep!G78</f>
        <v>0</v>
      </c>
      <c r="H78">
        <f>rep!H78</f>
        <v>0</v>
      </c>
      <c r="I78">
        <f>rep!I78</f>
        <v>0</v>
      </c>
      <c r="J78">
        <f>rep!J78</f>
        <v>0</v>
      </c>
      <c r="K78">
        <f>rep!K78</f>
        <v>0</v>
      </c>
      <c r="L78">
        <f>rep!L78</f>
        <v>0</v>
      </c>
      <c r="M78">
        <f>rep!M78</f>
        <v>0</v>
      </c>
      <c r="N78">
        <f>rep!N78</f>
        <v>0</v>
      </c>
      <c r="O78">
        <f>rep!O78</f>
        <v>0</v>
      </c>
      <c r="P78">
        <f>rep!P78</f>
        <v>0</v>
      </c>
      <c r="Q78">
        <f>rep!Q78</f>
        <v>0</v>
      </c>
      <c r="R78">
        <f>rep!R78</f>
        <v>0</v>
      </c>
      <c r="S78">
        <f>rep!S78</f>
        <v>0</v>
      </c>
      <c r="T78">
        <f>rep!T78</f>
        <v>0</v>
      </c>
      <c r="U78">
        <f>rep!U78</f>
        <v>0</v>
      </c>
      <c r="V78">
        <f>rep!V78</f>
        <v>0</v>
      </c>
      <c r="W78">
        <f>rep!W78</f>
        <v>0</v>
      </c>
      <c r="X78">
        <f>rep!X78</f>
        <v>0</v>
      </c>
      <c r="Y78">
        <f>rep!Y78</f>
        <v>0</v>
      </c>
      <c r="Z78">
        <f>rep!Z78</f>
        <v>0</v>
      </c>
      <c r="AA78">
        <f>rep!AA78</f>
        <v>0</v>
      </c>
      <c r="AB78">
        <f>rep!AB78</f>
        <v>0</v>
      </c>
      <c r="AC78">
        <f>rep!AC78</f>
        <v>0</v>
      </c>
      <c r="AD78">
        <f>rep!AD78</f>
        <v>0</v>
      </c>
      <c r="AE78">
        <f>rep!AE78</f>
        <v>0</v>
      </c>
      <c r="AF78">
        <f>rep!AF78</f>
        <v>0</v>
      </c>
      <c r="AG78">
        <f>rep!AG78</f>
        <v>0</v>
      </c>
      <c r="AH78">
        <f>rep!AH78</f>
        <v>0</v>
      </c>
      <c r="AI78">
        <f>rep!AI78</f>
        <v>0</v>
      </c>
      <c r="AJ78">
        <f>rep!AJ78</f>
        <v>0</v>
      </c>
      <c r="AK78">
        <f>rep!AK78</f>
        <v>0</v>
      </c>
      <c r="AL78">
        <f>rep!AL78</f>
        <v>0</v>
      </c>
      <c r="AM78">
        <f>rep!AM78</f>
        <v>0</v>
      </c>
      <c r="AN78">
        <f>rep!AN78</f>
        <v>0</v>
      </c>
      <c r="AO78">
        <f>rep!AO78</f>
        <v>0</v>
      </c>
      <c r="AP78">
        <f>rep!AP78</f>
        <v>0</v>
      </c>
      <c r="AQ78">
        <f>rep!AQ78</f>
        <v>0</v>
      </c>
      <c r="AR78">
        <f>rep!AR78</f>
        <v>0</v>
      </c>
    </row>
    <row r="79" spans="1:44" ht="14.45" x14ac:dyDescent="0.3">
      <c r="A79">
        <f>rep!A79</f>
        <v>0</v>
      </c>
      <c r="B79">
        <f>rep!B79</f>
        <v>16.910699999999999</v>
      </c>
      <c r="C79">
        <f>rep!C79</f>
        <v>20.346399999999999</v>
      </c>
      <c r="D79">
        <f>rep!D79</f>
        <v>27.330200000000001</v>
      </c>
      <c r="E79">
        <f>rep!E79</f>
        <v>29.7194</v>
      </c>
      <c r="F79">
        <f>rep!F79</f>
        <v>27.659099999999999</v>
      </c>
      <c r="G79">
        <f>rep!G79</f>
        <v>20.8337</v>
      </c>
      <c r="H79">
        <f>rep!H79</f>
        <v>11.9956</v>
      </c>
      <c r="I79">
        <f>rep!I79</f>
        <v>10.342599999999999</v>
      </c>
      <c r="J79">
        <f>rep!J79</f>
        <v>9.8731000000000009</v>
      </c>
      <c r="K79">
        <f>rep!K79</f>
        <v>11.210699999999999</v>
      </c>
      <c r="L79">
        <f>rep!L79</f>
        <v>12.187099999999999</v>
      </c>
      <c r="M79">
        <f>rep!M79</f>
        <v>14.5983</v>
      </c>
      <c r="N79">
        <f>rep!N79</f>
        <v>15.1584</v>
      </c>
      <c r="O79">
        <f>rep!O79</f>
        <v>16.8995</v>
      </c>
      <c r="P79">
        <f>rep!P79</f>
        <v>16.657399999999999</v>
      </c>
      <c r="Q79">
        <f>rep!Q79</f>
        <v>18.430199999999999</v>
      </c>
      <c r="R79">
        <f>rep!R79</f>
        <v>17.717199999999998</v>
      </c>
      <c r="S79">
        <f>rep!S79</f>
        <v>16.9087</v>
      </c>
      <c r="T79">
        <f>rep!T79</f>
        <v>16.198</v>
      </c>
      <c r="U79">
        <f>rep!U79</f>
        <v>15.4322</v>
      </c>
      <c r="V79">
        <f>rep!V79</f>
        <v>11.799899999999999</v>
      </c>
      <c r="W79">
        <f>rep!W79</f>
        <v>4.4102899999999998</v>
      </c>
      <c r="X79">
        <f>rep!X79</f>
        <v>4.8121299999999998</v>
      </c>
      <c r="Y79">
        <f>rep!Y79</f>
        <v>5.1503199999999998</v>
      </c>
      <c r="Z79">
        <f>rep!Z79</f>
        <v>5.1565300000000001</v>
      </c>
      <c r="AA79">
        <f>rep!AA79</f>
        <v>5.2983399999999996</v>
      </c>
      <c r="AB79">
        <f>rep!AB79</f>
        <v>5.20702</v>
      </c>
      <c r="AC79">
        <f>rep!AC79</f>
        <v>5.5347200000000001</v>
      </c>
      <c r="AD79">
        <f>rep!AD79</f>
        <v>6.2567899999999996</v>
      </c>
      <c r="AE79">
        <f>rep!AE79</f>
        <v>6.9093200000000001</v>
      </c>
      <c r="AF79">
        <f>rep!AF79</f>
        <v>8.0008800000000004</v>
      </c>
      <c r="AG79">
        <f>rep!AG79</f>
        <v>8.9870800000000006</v>
      </c>
      <c r="AH79">
        <f>rep!AH79</f>
        <v>9.2841100000000001</v>
      </c>
      <c r="AI79">
        <f>rep!AI79</f>
        <v>8.8815100000000005</v>
      </c>
      <c r="AJ79">
        <f>rep!AJ79</f>
        <v>7.41716</v>
      </c>
      <c r="AK79">
        <f>rep!AK79</f>
        <v>6.6317500000000003</v>
      </c>
      <c r="AL79">
        <f>rep!AL79</f>
        <v>6.9945899999999996</v>
      </c>
      <c r="AM79">
        <f>rep!AM79</f>
        <v>7.0290600000000003</v>
      </c>
      <c r="AN79">
        <f>rep!AN79</f>
        <v>0</v>
      </c>
      <c r="AO79">
        <f>rep!AO79</f>
        <v>0</v>
      </c>
      <c r="AP79">
        <f>rep!AP79</f>
        <v>0</v>
      </c>
      <c r="AQ79">
        <f>rep!AQ79</f>
        <v>0</v>
      </c>
      <c r="AR79">
        <f>rep!AR79</f>
        <v>0</v>
      </c>
    </row>
    <row r="80" spans="1:44" ht="14.45" x14ac:dyDescent="0.3">
      <c r="A80" t="str">
        <f>rep!A80</f>
        <v>p_ts</v>
      </c>
      <c r="B80">
        <f>rep!B80</f>
        <v>0</v>
      </c>
      <c r="C80">
        <f>rep!C80</f>
        <v>0</v>
      </c>
      <c r="D80">
        <f>rep!D80</f>
        <v>0</v>
      </c>
      <c r="E80">
        <f>rep!E80</f>
        <v>0</v>
      </c>
      <c r="F80">
        <f>rep!F80</f>
        <v>0</v>
      </c>
      <c r="G80">
        <f>rep!G80</f>
        <v>0</v>
      </c>
      <c r="H80">
        <f>rep!H80</f>
        <v>0</v>
      </c>
      <c r="I80">
        <f>rep!I80</f>
        <v>0</v>
      </c>
      <c r="J80">
        <f>rep!J80</f>
        <v>0</v>
      </c>
      <c r="K80">
        <f>rep!K80</f>
        <v>0</v>
      </c>
      <c r="L80">
        <f>rep!L80</f>
        <v>0</v>
      </c>
      <c r="M80">
        <f>rep!M80</f>
        <v>0</v>
      </c>
      <c r="N80">
        <f>rep!N80</f>
        <v>0</v>
      </c>
      <c r="O80">
        <f>rep!O80</f>
        <v>0</v>
      </c>
      <c r="P80">
        <f>rep!P80</f>
        <v>0</v>
      </c>
      <c r="Q80">
        <f>rep!Q80</f>
        <v>0</v>
      </c>
      <c r="R80">
        <f>rep!R80</f>
        <v>0</v>
      </c>
      <c r="S80">
        <f>rep!S80</f>
        <v>0</v>
      </c>
      <c r="T80">
        <f>rep!T80</f>
        <v>0</v>
      </c>
      <c r="U80">
        <f>rep!U80</f>
        <v>0</v>
      </c>
      <c r="V80">
        <f>rep!V80</f>
        <v>0</v>
      </c>
      <c r="W80">
        <f>rep!W80</f>
        <v>0</v>
      </c>
      <c r="X80">
        <f>rep!X80</f>
        <v>0</v>
      </c>
      <c r="Y80">
        <f>rep!Y80</f>
        <v>0</v>
      </c>
      <c r="Z80">
        <f>rep!Z80</f>
        <v>0</v>
      </c>
      <c r="AA80">
        <f>rep!AA80</f>
        <v>0</v>
      </c>
      <c r="AB80">
        <f>rep!AB80</f>
        <v>0</v>
      </c>
      <c r="AC80">
        <f>rep!AC80</f>
        <v>0</v>
      </c>
      <c r="AD80">
        <f>rep!AD80</f>
        <v>0</v>
      </c>
      <c r="AE80">
        <f>rep!AE80</f>
        <v>0</v>
      </c>
      <c r="AF80">
        <f>rep!AF80</f>
        <v>0</v>
      </c>
      <c r="AG80">
        <f>rep!AG80</f>
        <v>0</v>
      </c>
      <c r="AH80">
        <f>rep!AH80</f>
        <v>0</v>
      </c>
      <c r="AI80">
        <f>rep!AI80</f>
        <v>0</v>
      </c>
      <c r="AJ80">
        <f>rep!AJ80</f>
        <v>0</v>
      </c>
      <c r="AK80">
        <f>rep!AK80</f>
        <v>0</v>
      </c>
      <c r="AL80">
        <f>rep!AL80</f>
        <v>0</v>
      </c>
      <c r="AM80">
        <f>rep!AM80</f>
        <v>0</v>
      </c>
      <c r="AN80">
        <f>rep!AN80</f>
        <v>0</v>
      </c>
      <c r="AO80">
        <f>rep!AO80</f>
        <v>0</v>
      </c>
      <c r="AP80">
        <f>rep!AP80</f>
        <v>0</v>
      </c>
      <c r="AQ80">
        <f>rep!AQ80</f>
        <v>0</v>
      </c>
      <c r="AR80">
        <f>rep!AR80</f>
        <v>0</v>
      </c>
    </row>
    <row r="81" spans="1:44" ht="14.45" x14ac:dyDescent="0.3">
      <c r="A81">
        <f>rep!A81</f>
        <v>0</v>
      </c>
      <c r="B81">
        <f>rep!B81</f>
        <v>0.38652900000000001</v>
      </c>
      <c r="C81">
        <f>rep!C81</f>
        <v>0.428095</v>
      </c>
      <c r="D81">
        <f>rep!D81</f>
        <v>0.35877999999999999</v>
      </c>
      <c r="E81">
        <f>rep!E81</f>
        <v>0.121909</v>
      </c>
      <c r="F81">
        <f>rep!F81</f>
        <v>0.16714599999999999</v>
      </c>
      <c r="G81">
        <f>rep!G81</f>
        <v>0.17518400000000001</v>
      </c>
      <c r="H81">
        <f>rep!H81</f>
        <v>0.182341</v>
      </c>
      <c r="I81">
        <f>rep!I81</f>
        <v>0.20227200000000001</v>
      </c>
      <c r="J81">
        <f>rep!J81</f>
        <v>0.19842599999999999</v>
      </c>
      <c r="K81">
        <f>rep!K81</f>
        <v>0.19440299999999999</v>
      </c>
      <c r="L81">
        <f>rep!L81</f>
        <v>0.18787699999999999</v>
      </c>
      <c r="M81">
        <f>rep!M81</f>
        <v>0.42458499999999999</v>
      </c>
      <c r="N81">
        <f>rep!N81</f>
        <v>0.238013</v>
      </c>
      <c r="O81">
        <f>rep!O81</f>
        <v>0.227413</v>
      </c>
      <c r="P81">
        <f>rep!P81</f>
        <v>0.226275</v>
      </c>
      <c r="Q81">
        <f>rep!Q81</f>
        <v>0.22958100000000001</v>
      </c>
      <c r="R81">
        <f>rep!R81</f>
        <v>0.19889599999999999</v>
      </c>
      <c r="S81">
        <f>rep!S81</f>
        <v>0.25924999999999998</v>
      </c>
      <c r="T81">
        <f>rep!T81</f>
        <v>0.199823</v>
      </c>
      <c r="U81">
        <f>rep!U81</f>
        <v>0.16223899999999999</v>
      </c>
      <c r="V81">
        <f>rep!V81</f>
        <v>0.12761500000000001</v>
      </c>
      <c r="W81">
        <f>rep!W81</f>
        <v>0.22243199999999999</v>
      </c>
      <c r="X81">
        <f>rep!X81</f>
        <v>0.215443</v>
      </c>
      <c r="Y81">
        <f>rep!Y81</f>
        <v>0.22530900000000001</v>
      </c>
      <c r="Z81">
        <f>rep!Z81</f>
        <v>0.11271299999999999</v>
      </c>
      <c r="AA81">
        <f>rep!AA81</f>
        <v>0.37616300000000003</v>
      </c>
      <c r="AB81">
        <f>rep!AB81</f>
        <v>0.24884300000000001</v>
      </c>
      <c r="AC81">
        <f>rep!AC81</f>
        <v>0.282476</v>
      </c>
      <c r="AD81">
        <f>rep!AD81</f>
        <v>0.32759199999999999</v>
      </c>
      <c r="AE81">
        <f>rep!AE81</f>
        <v>0.43936599999999998</v>
      </c>
      <c r="AF81">
        <f>rep!AF81</f>
        <v>0.37453399999999998</v>
      </c>
      <c r="AG81">
        <f>rep!AG81</f>
        <v>0.30571599999999999</v>
      </c>
      <c r="AH81">
        <f>rep!AH81</f>
        <v>0.40809299999999998</v>
      </c>
      <c r="AI81">
        <f>rep!AI81</f>
        <v>0.217863</v>
      </c>
      <c r="AJ81">
        <f>rep!AJ81</f>
        <v>0.15734100000000001</v>
      </c>
      <c r="AK81">
        <f>rep!AK81</f>
        <v>0.210036</v>
      </c>
      <c r="AL81">
        <f>rep!AL81</f>
        <v>0.17382400000000001</v>
      </c>
      <c r="AM81">
        <f>rep!AM81</f>
        <v>0.23400000000000001</v>
      </c>
      <c r="AN81">
        <f>rep!AN81</f>
        <v>0</v>
      </c>
      <c r="AO81">
        <f>rep!AO81</f>
        <v>0</v>
      </c>
      <c r="AP81">
        <f>rep!AP81</f>
        <v>0</v>
      </c>
      <c r="AQ81">
        <f>rep!AQ81</f>
        <v>0</v>
      </c>
      <c r="AR81">
        <f>rep!AR81</f>
        <v>0</v>
      </c>
    </row>
    <row r="82" spans="1:44" ht="14.45" x14ac:dyDescent="0.3">
      <c r="A82">
        <f>rep!A82</f>
        <v>0</v>
      </c>
      <c r="B82">
        <f>rep!B82</f>
        <v>0.34776400000000002</v>
      </c>
      <c r="C82">
        <f>rep!C82</f>
        <v>0.31903700000000002</v>
      </c>
      <c r="D82">
        <f>rep!D82</f>
        <v>0.32200299999999998</v>
      </c>
      <c r="E82">
        <f>rep!E82</f>
        <v>0.306473</v>
      </c>
      <c r="F82">
        <f>rep!F82</f>
        <v>0.24352199999999999</v>
      </c>
      <c r="G82">
        <f>rep!G82</f>
        <v>0.27261200000000002</v>
      </c>
      <c r="H82">
        <f>rep!H82</f>
        <v>0.208454</v>
      </c>
      <c r="I82">
        <f>rep!I82</f>
        <v>0.201041</v>
      </c>
      <c r="J82">
        <f>rep!J82</f>
        <v>0.43636900000000001</v>
      </c>
      <c r="K82">
        <f>rep!K82</f>
        <v>0.37787900000000002</v>
      </c>
      <c r="L82">
        <f>rep!L82</f>
        <v>0.37370599999999998</v>
      </c>
      <c r="M82">
        <f>rep!M82</f>
        <v>0.22586400000000001</v>
      </c>
      <c r="N82">
        <f>rep!N82</f>
        <v>0.23322000000000001</v>
      </c>
      <c r="O82">
        <f>rep!O82</f>
        <v>0.33000699999999999</v>
      </c>
      <c r="P82">
        <f>rep!P82</f>
        <v>0.29112199999999999</v>
      </c>
      <c r="Q82">
        <f>rep!Q82</f>
        <v>0.27589399999999997</v>
      </c>
      <c r="R82">
        <f>rep!R82</f>
        <v>0.29260000000000003</v>
      </c>
      <c r="S82">
        <f>rep!S82</f>
        <v>0.30048599999999998</v>
      </c>
      <c r="T82">
        <f>rep!T82</f>
        <v>0.30537700000000001</v>
      </c>
      <c r="U82">
        <f>rep!U82</f>
        <v>0.31023000000000001</v>
      </c>
      <c r="V82">
        <f>rep!V82</f>
        <v>0.32123699999999999</v>
      </c>
      <c r="W82">
        <f>rep!W82</f>
        <v>0.22137899999999999</v>
      </c>
      <c r="X82">
        <f>rep!X82</f>
        <v>0.21804899999999999</v>
      </c>
      <c r="Y82">
        <f>rep!Y82</f>
        <v>0.26986399999999999</v>
      </c>
      <c r="Z82">
        <f>rep!Z82</f>
        <v>0.23463000000000001</v>
      </c>
      <c r="AA82">
        <f>rep!AA82</f>
        <v>0.23449300000000001</v>
      </c>
      <c r="AB82">
        <f>rep!AB82</f>
        <v>0.184832</v>
      </c>
      <c r="AC82">
        <f>rep!AC82</f>
        <v>0.27439799999999998</v>
      </c>
      <c r="AD82">
        <f>rep!AD82</f>
        <v>0.22932900000000001</v>
      </c>
      <c r="AE82">
        <f>rep!AE82</f>
        <v>0.35251199999999999</v>
      </c>
      <c r="AF82">
        <f>rep!AF82</f>
        <v>0.221882</v>
      </c>
      <c r="AG82">
        <f>rep!AG82</f>
        <v>0.42016300000000001</v>
      </c>
      <c r="AH82">
        <f>rep!AH82</f>
        <v>0.337146</v>
      </c>
      <c r="AI82">
        <f>rep!AI82</f>
        <v>0.39399099999999998</v>
      </c>
      <c r="AJ82">
        <f>rep!AJ82</f>
        <v>0.43929699999999999</v>
      </c>
      <c r="AK82">
        <f>rep!AK82</f>
        <v>0.28343200000000002</v>
      </c>
      <c r="AL82">
        <f>rep!AL82</f>
        <v>0.39118199999999997</v>
      </c>
      <c r="AM82">
        <f>rep!AM82</f>
        <v>0.29938399999999998</v>
      </c>
      <c r="AN82">
        <f>rep!AN82</f>
        <v>0</v>
      </c>
      <c r="AO82">
        <f>rep!AO82</f>
        <v>0</v>
      </c>
      <c r="AP82">
        <f>rep!AP82</f>
        <v>0</v>
      </c>
      <c r="AQ82">
        <f>rep!AQ82</f>
        <v>0</v>
      </c>
      <c r="AR82">
        <f>rep!AR82</f>
        <v>0</v>
      </c>
    </row>
    <row r="83" spans="1:44" ht="14.45" x14ac:dyDescent="0.3">
      <c r="A83">
        <f>rep!A83</f>
        <v>0</v>
      </c>
      <c r="B83">
        <f>rep!B83</f>
        <v>0.26570700000000003</v>
      </c>
      <c r="C83">
        <f>rep!C83</f>
        <v>0.25286799999999998</v>
      </c>
      <c r="D83">
        <f>rep!D83</f>
        <v>0.31921699999999997</v>
      </c>
      <c r="E83">
        <f>rep!E83</f>
        <v>0.57161799999999996</v>
      </c>
      <c r="F83">
        <f>rep!F83</f>
        <v>0.58933199999999997</v>
      </c>
      <c r="G83">
        <f>rep!G83</f>
        <v>0.55220499999999995</v>
      </c>
      <c r="H83">
        <f>rep!H83</f>
        <v>0.609205</v>
      </c>
      <c r="I83">
        <f>rep!I83</f>
        <v>0.59668699999999997</v>
      </c>
      <c r="J83">
        <f>rep!J83</f>
        <v>0.365205</v>
      </c>
      <c r="K83">
        <f>rep!K83</f>
        <v>0.42771799999999999</v>
      </c>
      <c r="L83">
        <f>rep!L83</f>
        <v>0.438417</v>
      </c>
      <c r="M83">
        <f>rep!M83</f>
        <v>0.349551</v>
      </c>
      <c r="N83">
        <f>rep!N83</f>
        <v>0.52876699999999999</v>
      </c>
      <c r="O83">
        <f>rep!O83</f>
        <v>0.44257999999999997</v>
      </c>
      <c r="P83">
        <f>rep!P83</f>
        <v>0.482603</v>
      </c>
      <c r="Q83">
        <f>rep!Q83</f>
        <v>0.49452499999999999</v>
      </c>
      <c r="R83">
        <f>rep!R83</f>
        <v>0.50850399999999996</v>
      </c>
      <c r="S83">
        <f>rep!S83</f>
        <v>0.44026399999999999</v>
      </c>
      <c r="T83">
        <f>rep!T83</f>
        <v>0.49480000000000002</v>
      </c>
      <c r="U83">
        <f>rep!U83</f>
        <v>0.52753099999999997</v>
      </c>
      <c r="V83">
        <f>rep!V83</f>
        <v>0.551149</v>
      </c>
      <c r="W83">
        <f>rep!W83</f>
        <v>0.55618800000000002</v>
      </c>
      <c r="X83">
        <f>rep!X83</f>
        <v>0.56650800000000001</v>
      </c>
      <c r="Y83">
        <f>rep!Y83</f>
        <v>0.50482700000000003</v>
      </c>
      <c r="Z83">
        <f>rep!Z83</f>
        <v>0.65265700000000004</v>
      </c>
      <c r="AA83">
        <f>rep!AA83</f>
        <v>0.38934400000000002</v>
      </c>
      <c r="AB83">
        <f>rep!AB83</f>
        <v>0.56632499999999997</v>
      </c>
      <c r="AC83">
        <f>rep!AC83</f>
        <v>0.44312600000000002</v>
      </c>
      <c r="AD83">
        <f>rep!AD83</f>
        <v>0.443079</v>
      </c>
      <c r="AE83">
        <f>rep!AE83</f>
        <v>0.208122</v>
      </c>
      <c r="AF83">
        <f>rep!AF83</f>
        <v>0.403584</v>
      </c>
      <c r="AG83">
        <f>rep!AG83</f>
        <v>0.274121</v>
      </c>
      <c r="AH83">
        <f>rep!AH83</f>
        <v>0.25476100000000002</v>
      </c>
      <c r="AI83">
        <f>rep!AI83</f>
        <v>0.38814500000000002</v>
      </c>
      <c r="AJ83">
        <f>rep!AJ83</f>
        <v>0.40336300000000003</v>
      </c>
      <c r="AK83">
        <f>rep!AK83</f>
        <v>0.50653199999999998</v>
      </c>
      <c r="AL83">
        <f>rep!AL83</f>
        <v>0.43499300000000002</v>
      </c>
      <c r="AM83">
        <f>rep!AM83</f>
        <v>0.466617</v>
      </c>
      <c r="AN83">
        <f>rep!AN83</f>
        <v>0</v>
      </c>
      <c r="AO83">
        <f>rep!AO83</f>
        <v>0</v>
      </c>
      <c r="AP83">
        <f>rep!AP83</f>
        <v>0</v>
      </c>
      <c r="AQ83">
        <f>rep!AQ83</f>
        <v>0</v>
      </c>
      <c r="AR83">
        <f>rep!AR83</f>
        <v>0</v>
      </c>
    </row>
    <row r="84" spans="1:44" ht="14.45" x14ac:dyDescent="0.3">
      <c r="A84" t="str">
        <f>rep!A84</f>
        <v>P_ts</v>
      </c>
      <c r="B84">
        <f>rep!B84</f>
        <v>0</v>
      </c>
      <c r="C84">
        <f>rep!C84</f>
        <v>0</v>
      </c>
      <c r="D84">
        <f>rep!D84</f>
        <v>0</v>
      </c>
      <c r="E84">
        <f>rep!E84</f>
        <v>0</v>
      </c>
      <c r="F84">
        <f>rep!F84</f>
        <v>0</v>
      </c>
      <c r="G84">
        <f>rep!G84</f>
        <v>0</v>
      </c>
      <c r="H84">
        <f>rep!H84</f>
        <v>0</v>
      </c>
      <c r="I84">
        <f>rep!I84</f>
        <v>0</v>
      </c>
      <c r="J84">
        <f>rep!J84</f>
        <v>0</v>
      </c>
      <c r="K84">
        <f>rep!K84</f>
        <v>0</v>
      </c>
      <c r="L84">
        <f>rep!L84</f>
        <v>0</v>
      </c>
      <c r="M84">
        <f>rep!M84</f>
        <v>0</v>
      </c>
      <c r="N84">
        <f>rep!N84</f>
        <v>0</v>
      </c>
      <c r="O84">
        <f>rep!O84</f>
        <v>0</v>
      </c>
      <c r="P84">
        <f>rep!P84</f>
        <v>0</v>
      </c>
      <c r="Q84">
        <f>rep!Q84</f>
        <v>0</v>
      </c>
      <c r="R84">
        <f>rep!R84</f>
        <v>0</v>
      </c>
      <c r="S84">
        <f>rep!S84</f>
        <v>0</v>
      </c>
      <c r="T84">
        <f>rep!T84</f>
        <v>0</v>
      </c>
      <c r="U84">
        <f>rep!U84</f>
        <v>0</v>
      </c>
      <c r="V84">
        <f>rep!V84</f>
        <v>0</v>
      </c>
      <c r="W84">
        <f>rep!W84</f>
        <v>0</v>
      </c>
      <c r="X84">
        <f>rep!X84</f>
        <v>0</v>
      </c>
      <c r="Y84">
        <f>rep!Y84</f>
        <v>0</v>
      </c>
      <c r="Z84">
        <f>rep!Z84</f>
        <v>0</v>
      </c>
      <c r="AA84">
        <f>rep!AA84</f>
        <v>0</v>
      </c>
      <c r="AB84">
        <f>rep!AB84</f>
        <v>0</v>
      </c>
      <c r="AC84">
        <f>rep!AC84</f>
        <v>0</v>
      </c>
      <c r="AD84">
        <f>rep!AD84</f>
        <v>0</v>
      </c>
      <c r="AE84">
        <f>rep!AE84</f>
        <v>0</v>
      </c>
      <c r="AF84">
        <f>rep!AF84</f>
        <v>0</v>
      </c>
      <c r="AG84">
        <f>rep!AG84</f>
        <v>0</v>
      </c>
      <c r="AH84">
        <f>rep!AH84</f>
        <v>0</v>
      </c>
      <c r="AI84">
        <f>rep!AI84</f>
        <v>0</v>
      </c>
      <c r="AJ84">
        <f>rep!AJ84</f>
        <v>0</v>
      </c>
      <c r="AK84">
        <f>rep!AK84</f>
        <v>0</v>
      </c>
      <c r="AL84">
        <f>rep!AL84</f>
        <v>0</v>
      </c>
      <c r="AM84">
        <f>rep!AM84</f>
        <v>0</v>
      </c>
      <c r="AN84">
        <f>rep!AN84</f>
        <v>0</v>
      </c>
      <c r="AO84">
        <f>rep!AO84</f>
        <v>0</v>
      </c>
      <c r="AP84">
        <f>rep!AP84</f>
        <v>0</v>
      </c>
      <c r="AQ84">
        <f>rep!AQ84</f>
        <v>0</v>
      </c>
      <c r="AR84">
        <f>rep!AR84</f>
        <v>0</v>
      </c>
    </row>
    <row r="85" spans="1:44" ht="14.45" x14ac:dyDescent="0.3">
      <c r="A85">
        <f>rep!A85</f>
        <v>0</v>
      </c>
      <c r="B85">
        <f>rep!B85</f>
        <v>0.38946599999999998</v>
      </c>
      <c r="C85">
        <f>rep!C85</f>
        <v>0.393592</v>
      </c>
      <c r="D85">
        <f>rep!D85</f>
        <v>0.29095700000000002</v>
      </c>
      <c r="E85">
        <f>rep!E85</f>
        <v>0.12560099999999999</v>
      </c>
      <c r="F85">
        <f>rep!F85</f>
        <v>0.15310599999999999</v>
      </c>
      <c r="G85">
        <f>rep!G85</f>
        <v>0.116868</v>
      </c>
      <c r="H85">
        <f>rep!H85</f>
        <v>0.15776899999999999</v>
      </c>
      <c r="I85">
        <f>rep!I85</f>
        <v>0.27028099999999999</v>
      </c>
      <c r="J85">
        <f>rep!J85</f>
        <v>0.361676</v>
      </c>
      <c r="K85">
        <f>rep!K85</f>
        <v>0.31439299999999998</v>
      </c>
      <c r="L85">
        <f>rep!L85</f>
        <v>0.26217600000000002</v>
      </c>
      <c r="M85">
        <f>rep!M85</f>
        <v>0.35058699999999998</v>
      </c>
      <c r="N85">
        <f>rep!N85</f>
        <v>0.22348599999999999</v>
      </c>
      <c r="O85">
        <f>rep!O85</f>
        <v>0.29369499999999998</v>
      </c>
      <c r="P85">
        <f>rep!P85</f>
        <v>0.312116</v>
      </c>
      <c r="Q85">
        <f>rep!Q85</f>
        <v>0.31386599999999998</v>
      </c>
      <c r="R85">
        <f>rep!R85</f>
        <v>0.19967699999999999</v>
      </c>
      <c r="S85">
        <f>rep!S85</f>
        <v>0.23103699999999999</v>
      </c>
      <c r="T85">
        <f>rep!T85</f>
        <v>0.27121099999999998</v>
      </c>
      <c r="U85">
        <f>rep!U85</f>
        <v>0.18639900000000001</v>
      </c>
      <c r="V85">
        <f>rep!V85</f>
        <v>0.15828200000000001</v>
      </c>
      <c r="W85">
        <f>rep!W85</f>
        <v>0.21843199999999999</v>
      </c>
      <c r="X85">
        <f>rep!X85</f>
        <v>0.21390300000000001</v>
      </c>
      <c r="Y85">
        <f>rep!Y85</f>
        <v>0.20228299999999999</v>
      </c>
      <c r="Z85">
        <f>rep!Z85</f>
        <v>9.7465200000000002E-2</v>
      </c>
      <c r="AA85">
        <f>rep!AA85</f>
        <v>0.19533800000000001</v>
      </c>
      <c r="AB85">
        <f>rep!AB85</f>
        <v>0.130912</v>
      </c>
      <c r="AC85">
        <f>rep!AC85</f>
        <v>0.25789499999999999</v>
      </c>
      <c r="AD85">
        <f>rep!AD85</f>
        <v>0.31288500000000002</v>
      </c>
      <c r="AE85">
        <f>rep!AE85</f>
        <v>0.216089</v>
      </c>
      <c r="AF85">
        <f>rep!AF85</f>
        <v>0.31367299999999998</v>
      </c>
      <c r="AG85">
        <f>rep!AG85</f>
        <v>0.25237500000000002</v>
      </c>
      <c r="AH85">
        <f>rep!AH85</f>
        <v>0.22664500000000001</v>
      </c>
      <c r="AI85">
        <f>rep!AI85</f>
        <v>0.20555799999999999</v>
      </c>
      <c r="AJ85">
        <f>rep!AJ85</f>
        <v>0.16265499999999999</v>
      </c>
      <c r="AK85">
        <f>rep!AK85</f>
        <v>0.21864600000000001</v>
      </c>
      <c r="AL85">
        <f>rep!AL85</f>
        <v>0.19070999999999999</v>
      </c>
      <c r="AM85">
        <f>rep!AM85</f>
        <v>0.15848599999999999</v>
      </c>
      <c r="AN85">
        <f>rep!AN85</f>
        <v>0</v>
      </c>
      <c r="AO85">
        <f>rep!AO85</f>
        <v>0</v>
      </c>
      <c r="AP85">
        <f>rep!AP85</f>
        <v>0</v>
      </c>
      <c r="AQ85">
        <f>rep!AQ85</f>
        <v>0</v>
      </c>
      <c r="AR85">
        <f>rep!AR85</f>
        <v>0</v>
      </c>
    </row>
    <row r="86" spans="1:44" ht="14.45" x14ac:dyDescent="0.3">
      <c r="A86">
        <f>rep!A86</f>
        <v>0</v>
      </c>
      <c r="B86">
        <f>rep!B86</f>
        <v>0.346918</v>
      </c>
      <c r="C86">
        <f>rep!C86</f>
        <v>0.333177</v>
      </c>
      <c r="D86">
        <f>rep!D86</f>
        <v>0.365452</v>
      </c>
      <c r="E86">
        <f>rep!E86</f>
        <v>0.37197200000000002</v>
      </c>
      <c r="F86">
        <f>rep!F86</f>
        <v>0.25189299999999998</v>
      </c>
      <c r="G86">
        <f>rep!G86</f>
        <v>0.282883</v>
      </c>
      <c r="H86">
        <f>rep!H86</f>
        <v>0.28079999999999999</v>
      </c>
      <c r="I86">
        <f>rep!I86</f>
        <v>0.24659200000000001</v>
      </c>
      <c r="J86">
        <f>rep!J86</f>
        <v>0.26516600000000001</v>
      </c>
      <c r="K86">
        <f>rep!K86</f>
        <v>0.33284900000000001</v>
      </c>
      <c r="L86">
        <f>rep!L86</f>
        <v>0.33964800000000001</v>
      </c>
      <c r="M86">
        <f>rep!M86</f>
        <v>0.26811099999999999</v>
      </c>
      <c r="N86">
        <f>rep!N86</f>
        <v>0.36362899999999998</v>
      </c>
      <c r="O86">
        <f>rep!O86</f>
        <v>0.27242300000000003</v>
      </c>
      <c r="P86">
        <f>rep!P86</f>
        <v>0.30887500000000001</v>
      </c>
      <c r="Q86">
        <f>rep!Q86</f>
        <v>0.32030399999999998</v>
      </c>
      <c r="R86">
        <f>rep!R86</f>
        <v>0.38152200000000003</v>
      </c>
      <c r="S86">
        <f>rep!S86</f>
        <v>0.30507499999999999</v>
      </c>
      <c r="T86">
        <f>rep!T86</f>
        <v>0.28429300000000002</v>
      </c>
      <c r="U86">
        <f>rep!U86</f>
        <v>0.34704499999999999</v>
      </c>
      <c r="V86">
        <f>rep!V86</f>
        <v>0.33191900000000002</v>
      </c>
      <c r="W86">
        <f>rep!W86</f>
        <v>0.27673700000000001</v>
      </c>
      <c r="X86">
        <f>rep!X86</f>
        <v>0.25179000000000001</v>
      </c>
      <c r="Y86">
        <f>rep!Y86</f>
        <v>0.24446499999999999</v>
      </c>
      <c r="Z86">
        <f>rep!Z86</f>
        <v>0.26386900000000002</v>
      </c>
      <c r="AA86">
        <f>rep!AA86</f>
        <v>0.159361</v>
      </c>
      <c r="AB86">
        <f>rep!AB86</f>
        <v>0.21995799999999999</v>
      </c>
      <c r="AC86">
        <f>rep!AC86</f>
        <v>0.15851799999999999</v>
      </c>
      <c r="AD86">
        <f>rep!AD86</f>
        <v>0.21574499999999999</v>
      </c>
      <c r="AE86">
        <f>rep!AE86</f>
        <v>0.30537199999999998</v>
      </c>
      <c r="AF86">
        <f>rep!AF86</f>
        <v>0.22568299999999999</v>
      </c>
      <c r="AG86">
        <f>rep!AG86</f>
        <v>0.29460700000000001</v>
      </c>
      <c r="AH86">
        <f>rep!AH86</f>
        <v>0.28870400000000002</v>
      </c>
      <c r="AI86">
        <f>rep!AI86</f>
        <v>0.29366700000000001</v>
      </c>
      <c r="AJ86">
        <f>rep!AJ86</f>
        <v>0.31251600000000002</v>
      </c>
      <c r="AK86">
        <f>rep!AK86</f>
        <v>0.261849</v>
      </c>
      <c r="AL86">
        <f>rep!AL86</f>
        <v>0.254832</v>
      </c>
      <c r="AM86">
        <f>rep!AM86</f>
        <v>0.24785299999999999</v>
      </c>
      <c r="AN86">
        <f>rep!AN86</f>
        <v>0</v>
      </c>
      <c r="AO86">
        <f>rep!AO86</f>
        <v>0</v>
      </c>
      <c r="AP86">
        <f>rep!AP86</f>
        <v>0</v>
      </c>
      <c r="AQ86">
        <f>rep!AQ86</f>
        <v>0</v>
      </c>
      <c r="AR86">
        <f>rep!AR86</f>
        <v>0</v>
      </c>
    </row>
    <row r="87" spans="1:44" ht="14.45" x14ac:dyDescent="0.3">
      <c r="A87">
        <f>rep!A87</f>
        <v>0</v>
      </c>
      <c r="B87">
        <f>rep!B87</f>
        <v>0.26361600000000002</v>
      </c>
      <c r="C87">
        <f>rep!C87</f>
        <v>0.273231</v>
      </c>
      <c r="D87">
        <f>rep!D87</f>
        <v>0.34359200000000001</v>
      </c>
      <c r="E87">
        <f>rep!E87</f>
        <v>0.50242600000000004</v>
      </c>
      <c r="F87">
        <f>rep!F87</f>
        <v>0.59499999999999997</v>
      </c>
      <c r="G87">
        <f>rep!G87</f>
        <v>0.600248</v>
      </c>
      <c r="H87">
        <f>rep!H87</f>
        <v>0.56143200000000004</v>
      </c>
      <c r="I87">
        <f>rep!I87</f>
        <v>0.48312699999999997</v>
      </c>
      <c r="J87">
        <f>rep!J87</f>
        <v>0.37315799999999999</v>
      </c>
      <c r="K87">
        <f>rep!K87</f>
        <v>0.35275899999999999</v>
      </c>
      <c r="L87">
        <f>rep!L87</f>
        <v>0.398177</v>
      </c>
      <c r="M87">
        <f>rep!M87</f>
        <v>0.38130199999999997</v>
      </c>
      <c r="N87">
        <f>rep!N87</f>
        <v>0.41288399999999997</v>
      </c>
      <c r="O87">
        <f>rep!O87</f>
        <v>0.43388199999999999</v>
      </c>
      <c r="P87">
        <f>rep!P87</f>
        <v>0.37900899999999998</v>
      </c>
      <c r="Q87">
        <f>rep!Q87</f>
        <v>0.36583100000000002</v>
      </c>
      <c r="R87">
        <f>rep!R87</f>
        <v>0.41880099999999998</v>
      </c>
      <c r="S87">
        <f>rep!S87</f>
        <v>0.46388800000000002</v>
      </c>
      <c r="T87">
        <f>rep!T87</f>
        <v>0.444496</v>
      </c>
      <c r="U87">
        <f>rep!U87</f>
        <v>0.46655600000000003</v>
      </c>
      <c r="V87">
        <f>rep!V87</f>
        <v>0.509799</v>
      </c>
      <c r="W87">
        <f>rep!W87</f>
        <v>0.50483</v>
      </c>
      <c r="X87">
        <f>rep!X87</f>
        <v>0.53430599999999995</v>
      </c>
      <c r="Y87">
        <f>rep!Y87</f>
        <v>0.55325100000000005</v>
      </c>
      <c r="Z87">
        <f>rep!Z87</f>
        <v>0.63866599999999996</v>
      </c>
      <c r="AA87">
        <f>rep!AA87</f>
        <v>0.64530100000000001</v>
      </c>
      <c r="AB87">
        <f>rep!AB87</f>
        <v>0.64912999999999998</v>
      </c>
      <c r="AC87">
        <f>rep!AC87</f>
        <v>0.58358699999999997</v>
      </c>
      <c r="AD87">
        <f>rep!AD87</f>
        <v>0.47137000000000001</v>
      </c>
      <c r="AE87">
        <f>rep!AE87</f>
        <v>0.47853899999999999</v>
      </c>
      <c r="AF87">
        <f>rep!AF87</f>
        <v>0.460644</v>
      </c>
      <c r="AG87">
        <f>rep!AG87</f>
        <v>0.45301900000000001</v>
      </c>
      <c r="AH87">
        <f>rep!AH87</f>
        <v>0.484651</v>
      </c>
      <c r="AI87">
        <f>rep!AI87</f>
        <v>0.50077499999999997</v>
      </c>
      <c r="AJ87">
        <f>rep!AJ87</f>
        <v>0.52483000000000002</v>
      </c>
      <c r="AK87">
        <f>rep!AK87</f>
        <v>0.51950499999999999</v>
      </c>
      <c r="AL87">
        <f>rep!AL87</f>
        <v>0.55445800000000001</v>
      </c>
      <c r="AM87">
        <f>rep!AM87</f>
        <v>0.59366099999999999</v>
      </c>
      <c r="AN87">
        <f>rep!AN87</f>
        <v>0</v>
      </c>
      <c r="AO87">
        <f>rep!AO87</f>
        <v>0</v>
      </c>
      <c r="AP87">
        <f>rep!AP87</f>
        <v>0</v>
      </c>
      <c r="AQ87">
        <f>rep!AQ87</f>
        <v>0</v>
      </c>
      <c r="AR87">
        <f>rep!AR87</f>
        <v>0</v>
      </c>
    </row>
    <row r="88" spans="1:44" ht="14.45" x14ac:dyDescent="0.3">
      <c r="A88" t="str">
        <f>rep!A88</f>
        <v>effn_ts</v>
      </c>
      <c r="B88">
        <f>rep!B88</f>
        <v>0</v>
      </c>
      <c r="C88">
        <f>rep!C88</f>
        <v>0</v>
      </c>
      <c r="D88">
        <f>rep!D88</f>
        <v>0</v>
      </c>
      <c r="E88">
        <f>rep!E88</f>
        <v>0</v>
      </c>
      <c r="F88">
        <f>rep!F88</f>
        <v>0</v>
      </c>
      <c r="G88">
        <f>rep!G88</f>
        <v>0</v>
      </c>
      <c r="H88">
        <f>rep!H88</f>
        <v>0</v>
      </c>
      <c r="I88">
        <f>rep!I88</f>
        <v>0</v>
      </c>
      <c r="J88">
        <f>rep!J88</f>
        <v>0</v>
      </c>
      <c r="K88">
        <f>rep!K88</f>
        <v>0</v>
      </c>
      <c r="L88">
        <f>rep!L88</f>
        <v>0</v>
      </c>
      <c r="M88">
        <f>rep!M88</f>
        <v>0</v>
      </c>
      <c r="N88">
        <f>rep!N88</f>
        <v>0</v>
      </c>
      <c r="O88">
        <f>rep!O88</f>
        <v>0</v>
      </c>
      <c r="P88">
        <f>rep!P88</f>
        <v>0</v>
      </c>
      <c r="Q88">
        <f>rep!Q88</f>
        <v>0</v>
      </c>
      <c r="R88">
        <f>rep!R88</f>
        <v>0</v>
      </c>
      <c r="S88">
        <f>rep!S88</f>
        <v>0</v>
      </c>
      <c r="T88">
        <f>rep!T88</f>
        <v>0</v>
      </c>
      <c r="U88">
        <f>rep!U88</f>
        <v>0</v>
      </c>
      <c r="V88">
        <f>rep!V88</f>
        <v>0</v>
      </c>
      <c r="W88">
        <f>rep!W88</f>
        <v>0</v>
      </c>
      <c r="X88">
        <f>rep!X88</f>
        <v>0</v>
      </c>
      <c r="Y88">
        <f>rep!Y88</f>
        <v>0</v>
      </c>
      <c r="Z88">
        <f>rep!Z88</f>
        <v>0</v>
      </c>
      <c r="AA88">
        <f>rep!AA88</f>
        <v>0</v>
      </c>
      <c r="AB88">
        <f>rep!AB88</f>
        <v>0</v>
      </c>
      <c r="AC88">
        <f>rep!AC88</f>
        <v>0</v>
      </c>
      <c r="AD88">
        <f>rep!AD88</f>
        <v>0</v>
      </c>
      <c r="AE88">
        <f>rep!AE88</f>
        <v>0</v>
      </c>
      <c r="AF88">
        <f>rep!AF88</f>
        <v>0</v>
      </c>
      <c r="AG88">
        <f>rep!AG88</f>
        <v>0</v>
      </c>
      <c r="AH88">
        <f>rep!AH88</f>
        <v>0</v>
      </c>
      <c r="AI88">
        <f>rep!AI88</f>
        <v>0</v>
      </c>
      <c r="AJ88">
        <f>rep!AJ88</f>
        <v>0</v>
      </c>
      <c r="AK88">
        <f>rep!AK88</f>
        <v>0</v>
      </c>
      <c r="AL88">
        <f>rep!AL88</f>
        <v>0</v>
      </c>
      <c r="AM88">
        <f>rep!AM88</f>
        <v>0</v>
      </c>
      <c r="AN88">
        <f>rep!AN88</f>
        <v>0</v>
      </c>
      <c r="AO88">
        <f>rep!AO88</f>
        <v>0</v>
      </c>
      <c r="AP88">
        <f>rep!AP88</f>
        <v>0</v>
      </c>
      <c r="AQ88">
        <f>rep!AQ88</f>
        <v>0</v>
      </c>
      <c r="AR88">
        <f>rep!AR88</f>
        <v>0</v>
      </c>
    </row>
    <row r="89" spans="1:44" ht="14.45" x14ac:dyDescent="0.3">
      <c r="A89">
        <f>rep!A89</f>
        <v>0</v>
      </c>
      <c r="B89">
        <f>rep!B89</f>
        <v>50</v>
      </c>
      <c r="C89">
        <f>rep!C89</f>
        <v>50</v>
      </c>
      <c r="D89">
        <f>rep!D89</f>
        <v>50</v>
      </c>
      <c r="E89">
        <f>rep!E89</f>
        <v>50</v>
      </c>
      <c r="F89">
        <f>rep!F89</f>
        <v>50</v>
      </c>
      <c r="G89">
        <f>rep!G89</f>
        <v>50</v>
      </c>
      <c r="H89">
        <f>rep!H89</f>
        <v>50</v>
      </c>
      <c r="I89">
        <f>rep!I89</f>
        <v>46.5</v>
      </c>
      <c r="J89">
        <f>rep!J89</f>
        <v>23</v>
      </c>
      <c r="K89">
        <f>rep!K89</f>
        <v>35.5</v>
      </c>
      <c r="L89">
        <f>rep!L89</f>
        <v>40.5</v>
      </c>
      <c r="M89">
        <f>rep!M89</f>
        <v>50</v>
      </c>
      <c r="N89">
        <f>rep!N89</f>
        <v>50</v>
      </c>
      <c r="O89">
        <f>rep!O89</f>
        <v>50</v>
      </c>
      <c r="P89">
        <f>rep!P89</f>
        <v>50</v>
      </c>
      <c r="Q89">
        <f>rep!Q89</f>
        <v>50</v>
      </c>
      <c r="R89">
        <f>rep!R89</f>
        <v>50</v>
      </c>
      <c r="S89">
        <f>rep!S89</f>
        <v>50</v>
      </c>
      <c r="T89">
        <f>rep!T89</f>
        <v>50</v>
      </c>
      <c r="U89">
        <f>rep!U89</f>
        <v>50</v>
      </c>
      <c r="V89">
        <f>rep!V89</f>
        <v>50</v>
      </c>
      <c r="W89">
        <f>rep!W89</f>
        <v>26</v>
      </c>
      <c r="X89">
        <f>rep!X89</f>
        <v>30.5</v>
      </c>
      <c r="Y89">
        <f>rep!Y89</f>
        <v>45.5</v>
      </c>
      <c r="Z89">
        <f>rep!Z89</f>
        <v>19</v>
      </c>
      <c r="AA89">
        <f>rep!AA89</f>
        <v>32.5</v>
      </c>
      <c r="AB89">
        <f>rep!AB89</f>
        <v>24</v>
      </c>
      <c r="AC89">
        <f>rep!AC89</f>
        <v>21</v>
      </c>
      <c r="AD89">
        <f>rep!AD89</f>
        <v>50</v>
      </c>
      <c r="AE89">
        <f>rep!AE89</f>
        <v>50</v>
      </c>
      <c r="AF89">
        <f>rep!AF89</f>
        <v>50</v>
      </c>
      <c r="AG89">
        <f>rep!AG89</f>
        <v>50</v>
      </c>
      <c r="AH89">
        <f>rep!AH89</f>
        <v>50</v>
      </c>
      <c r="AI89">
        <f>rep!AI89</f>
        <v>50</v>
      </c>
      <c r="AJ89">
        <f>rep!AJ89</f>
        <v>50</v>
      </c>
      <c r="AK89">
        <f>rep!AK89</f>
        <v>37</v>
      </c>
      <c r="AL89">
        <f>rep!AL89</f>
        <v>50</v>
      </c>
      <c r="AM89">
        <f>rep!AM89</f>
        <v>50</v>
      </c>
      <c r="AN89">
        <f>rep!AN89</f>
        <v>0</v>
      </c>
      <c r="AO89">
        <f>rep!AO89</f>
        <v>0</v>
      </c>
      <c r="AP89">
        <f>rep!AP89</f>
        <v>0</v>
      </c>
      <c r="AQ89">
        <f>rep!AQ89</f>
        <v>0</v>
      </c>
      <c r="AR89">
        <f>rep!AR89</f>
        <v>0</v>
      </c>
    </row>
    <row r="90" spans="1:44" ht="14.45" x14ac:dyDescent="0.3">
      <c r="A90" t="str">
        <f>rep!A90</f>
        <v>yrs_ps</v>
      </c>
      <c r="B90">
        <f>rep!B90</f>
        <v>0</v>
      </c>
      <c r="C90">
        <f>rep!C90</f>
        <v>0</v>
      </c>
      <c r="D90">
        <f>rep!D90</f>
        <v>0</v>
      </c>
      <c r="E90">
        <f>rep!E90</f>
        <v>0</v>
      </c>
      <c r="F90">
        <f>rep!F90</f>
        <v>0</v>
      </c>
      <c r="G90">
        <f>rep!G90</f>
        <v>0</v>
      </c>
      <c r="H90">
        <f>rep!H90</f>
        <v>0</v>
      </c>
      <c r="I90">
        <f>rep!I90</f>
        <v>0</v>
      </c>
      <c r="J90">
        <f>rep!J90</f>
        <v>0</v>
      </c>
      <c r="K90">
        <f>rep!K90</f>
        <v>0</v>
      </c>
      <c r="L90">
        <f>rep!L90</f>
        <v>0</v>
      </c>
      <c r="M90">
        <f>rep!M90</f>
        <v>0</v>
      </c>
      <c r="N90">
        <f>rep!N90</f>
        <v>0</v>
      </c>
      <c r="O90">
        <f>rep!O90</f>
        <v>0</v>
      </c>
      <c r="P90">
        <f>rep!P90</f>
        <v>0</v>
      </c>
      <c r="Q90">
        <f>rep!Q90</f>
        <v>0</v>
      </c>
      <c r="R90">
        <f>rep!R90</f>
        <v>0</v>
      </c>
      <c r="S90">
        <f>rep!S90</f>
        <v>0</v>
      </c>
      <c r="T90">
        <f>rep!T90</f>
        <v>0</v>
      </c>
      <c r="U90">
        <f>rep!U90</f>
        <v>0</v>
      </c>
      <c r="V90">
        <f>rep!V90</f>
        <v>0</v>
      </c>
      <c r="W90">
        <f>rep!W90</f>
        <v>0</v>
      </c>
      <c r="X90">
        <f>rep!X90</f>
        <v>0</v>
      </c>
      <c r="Y90">
        <f>rep!Y90</f>
        <v>0</v>
      </c>
      <c r="Z90">
        <f>rep!Z90</f>
        <v>0</v>
      </c>
      <c r="AA90">
        <f>rep!AA90</f>
        <v>0</v>
      </c>
      <c r="AB90">
        <f>rep!AB90</f>
        <v>0</v>
      </c>
      <c r="AC90">
        <f>rep!AC90</f>
        <v>0</v>
      </c>
      <c r="AD90">
        <f>rep!AD90</f>
        <v>0</v>
      </c>
      <c r="AE90">
        <f>rep!AE90</f>
        <v>0</v>
      </c>
      <c r="AF90">
        <f>rep!AF90</f>
        <v>0</v>
      </c>
      <c r="AG90">
        <f>rep!AG90</f>
        <v>0</v>
      </c>
      <c r="AH90">
        <f>rep!AH90</f>
        <v>0</v>
      </c>
      <c r="AI90">
        <f>rep!AI90</f>
        <v>0</v>
      </c>
      <c r="AJ90">
        <f>rep!AJ90</f>
        <v>0</v>
      </c>
      <c r="AK90">
        <f>rep!AK90</f>
        <v>0</v>
      </c>
      <c r="AL90">
        <f>rep!AL90</f>
        <v>0</v>
      </c>
      <c r="AM90">
        <f>rep!AM90</f>
        <v>0</v>
      </c>
      <c r="AN90">
        <f>rep!AN90</f>
        <v>0</v>
      </c>
      <c r="AO90">
        <f>rep!AO90</f>
        <v>0</v>
      </c>
      <c r="AP90">
        <f>rep!AP90</f>
        <v>0</v>
      </c>
      <c r="AQ90">
        <f>rep!AQ90</f>
        <v>0</v>
      </c>
      <c r="AR90">
        <f>rep!AR90</f>
        <v>0</v>
      </c>
    </row>
    <row r="91" spans="1:44" ht="14.45" x14ac:dyDescent="0.3">
      <c r="A91">
        <f>rep!A91</f>
        <v>0</v>
      </c>
      <c r="B91">
        <f>rep!B91</f>
        <v>1995</v>
      </c>
      <c r="C91">
        <f>rep!C91</f>
        <v>1998</v>
      </c>
      <c r="D91">
        <f>rep!D91</f>
        <v>2001</v>
      </c>
      <c r="E91">
        <f>rep!E91</f>
        <v>2004</v>
      </c>
      <c r="F91">
        <f>rep!F91</f>
        <v>2007</v>
      </c>
      <c r="G91">
        <f>rep!G91</f>
        <v>2010</v>
      </c>
      <c r="H91">
        <f>rep!H91</f>
        <v>2013</v>
      </c>
      <c r="I91">
        <f>rep!I91</f>
        <v>2015</v>
      </c>
      <c r="J91">
        <f>rep!J91</f>
        <v>0</v>
      </c>
      <c r="K91">
        <f>rep!K91</f>
        <v>0</v>
      </c>
      <c r="L91">
        <f>rep!L91</f>
        <v>0</v>
      </c>
      <c r="M91">
        <f>rep!M91</f>
        <v>0</v>
      </c>
      <c r="N91">
        <f>rep!N91</f>
        <v>0</v>
      </c>
      <c r="O91">
        <f>rep!O91</f>
        <v>0</v>
      </c>
      <c r="P91">
        <f>rep!P91</f>
        <v>0</v>
      </c>
      <c r="Q91">
        <f>rep!Q91</f>
        <v>0</v>
      </c>
      <c r="R91">
        <f>rep!R91</f>
        <v>0</v>
      </c>
      <c r="S91">
        <f>rep!S91</f>
        <v>0</v>
      </c>
      <c r="T91">
        <f>rep!T91</f>
        <v>0</v>
      </c>
      <c r="U91">
        <f>rep!U91</f>
        <v>0</v>
      </c>
      <c r="V91">
        <f>rep!V91</f>
        <v>0</v>
      </c>
      <c r="W91">
        <f>rep!W91</f>
        <v>0</v>
      </c>
      <c r="X91">
        <f>rep!X91</f>
        <v>0</v>
      </c>
      <c r="Y91">
        <f>rep!Y91</f>
        <v>0</v>
      </c>
      <c r="Z91">
        <f>rep!Z91</f>
        <v>0</v>
      </c>
      <c r="AA91">
        <f>rep!AA91</f>
        <v>0</v>
      </c>
      <c r="AB91">
        <f>rep!AB91</f>
        <v>0</v>
      </c>
      <c r="AC91">
        <f>rep!AC91</f>
        <v>0</v>
      </c>
      <c r="AD91">
        <f>rep!AD91</f>
        <v>0</v>
      </c>
      <c r="AE91">
        <f>rep!AE91</f>
        <v>0</v>
      </c>
      <c r="AF91">
        <f>rep!AF91</f>
        <v>0</v>
      </c>
      <c r="AG91">
        <f>rep!AG91</f>
        <v>0</v>
      </c>
      <c r="AH91">
        <f>rep!AH91</f>
        <v>0</v>
      </c>
      <c r="AI91">
        <f>rep!AI91</f>
        <v>0</v>
      </c>
      <c r="AJ91">
        <f>rep!AJ91</f>
        <v>0</v>
      </c>
      <c r="AK91">
        <f>rep!AK91</f>
        <v>0</v>
      </c>
      <c r="AL91">
        <f>rep!AL91</f>
        <v>0</v>
      </c>
      <c r="AM91">
        <f>rep!AM91</f>
        <v>0</v>
      </c>
      <c r="AN91">
        <f>rep!AN91</f>
        <v>0</v>
      </c>
      <c r="AO91">
        <f>rep!AO91</f>
        <v>0</v>
      </c>
      <c r="AP91">
        <f>rep!AP91</f>
        <v>0</v>
      </c>
      <c r="AQ91">
        <f>rep!AQ91</f>
        <v>0</v>
      </c>
      <c r="AR91">
        <f>rep!AR91</f>
        <v>0</v>
      </c>
    </row>
    <row r="92" spans="1:44" ht="14.45" x14ac:dyDescent="0.3">
      <c r="A92" t="str">
        <f>rep!A92</f>
        <v>x_ps</v>
      </c>
      <c r="B92">
        <f>rep!B92</f>
        <v>0</v>
      </c>
      <c r="C92">
        <f>rep!C92</f>
        <v>0</v>
      </c>
      <c r="D92">
        <f>rep!D92</f>
        <v>0</v>
      </c>
      <c r="E92">
        <f>rep!E92</f>
        <v>0</v>
      </c>
      <c r="F92">
        <f>rep!F92</f>
        <v>0</v>
      </c>
      <c r="G92">
        <f>rep!G92</f>
        <v>0</v>
      </c>
      <c r="H92">
        <f>rep!H92</f>
        <v>0</v>
      </c>
      <c r="I92">
        <f>rep!I92</f>
        <v>0</v>
      </c>
      <c r="J92">
        <f>rep!J92</f>
        <v>0</v>
      </c>
      <c r="K92">
        <f>rep!K92</f>
        <v>0</v>
      </c>
      <c r="L92">
        <f>rep!L92</f>
        <v>0</v>
      </c>
      <c r="M92">
        <f>rep!M92</f>
        <v>0</v>
      </c>
      <c r="N92">
        <f>rep!N92</f>
        <v>0</v>
      </c>
      <c r="O92">
        <f>rep!O92</f>
        <v>0</v>
      </c>
      <c r="P92">
        <f>rep!P92</f>
        <v>0</v>
      </c>
      <c r="Q92">
        <f>rep!Q92</f>
        <v>0</v>
      </c>
      <c r="R92">
        <f>rep!R92</f>
        <v>0</v>
      </c>
      <c r="S92">
        <f>rep!S92</f>
        <v>0</v>
      </c>
      <c r="T92">
        <f>rep!T92</f>
        <v>0</v>
      </c>
      <c r="U92">
        <f>rep!U92</f>
        <v>0</v>
      </c>
      <c r="V92">
        <f>rep!V92</f>
        <v>0</v>
      </c>
      <c r="W92">
        <f>rep!W92</f>
        <v>0</v>
      </c>
      <c r="X92">
        <f>rep!X92</f>
        <v>0</v>
      </c>
      <c r="Y92">
        <f>rep!Y92</f>
        <v>0</v>
      </c>
      <c r="Z92">
        <f>rep!Z92</f>
        <v>0</v>
      </c>
      <c r="AA92">
        <f>rep!AA92</f>
        <v>0</v>
      </c>
      <c r="AB92">
        <f>rep!AB92</f>
        <v>0</v>
      </c>
      <c r="AC92">
        <f>rep!AC92</f>
        <v>0</v>
      </c>
      <c r="AD92">
        <f>rep!AD92</f>
        <v>0</v>
      </c>
      <c r="AE92">
        <f>rep!AE92</f>
        <v>0</v>
      </c>
      <c r="AF92">
        <f>rep!AF92</f>
        <v>0</v>
      </c>
      <c r="AG92">
        <f>rep!AG92</f>
        <v>0</v>
      </c>
      <c r="AH92">
        <f>rep!AH92</f>
        <v>0</v>
      </c>
      <c r="AI92">
        <f>rep!AI92</f>
        <v>0</v>
      </c>
      <c r="AJ92">
        <f>rep!AJ92</f>
        <v>0</v>
      </c>
      <c r="AK92">
        <f>rep!AK92</f>
        <v>0</v>
      </c>
      <c r="AL92">
        <f>rep!AL92</f>
        <v>0</v>
      </c>
      <c r="AM92">
        <f>rep!AM92</f>
        <v>0</v>
      </c>
      <c r="AN92">
        <f>rep!AN92</f>
        <v>0</v>
      </c>
      <c r="AO92">
        <f>rep!AO92</f>
        <v>0</v>
      </c>
      <c r="AP92">
        <f>rep!AP92</f>
        <v>0</v>
      </c>
      <c r="AQ92">
        <f>rep!AQ92</f>
        <v>0</v>
      </c>
      <c r="AR92">
        <f>rep!AR92</f>
        <v>0</v>
      </c>
    </row>
    <row r="93" spans="1:44" ht="14.45" x14ac:dyDescent="0.3">
      <c r="A93">
        <f>rep!A93</f>
        <v>0</v>
      </c>
      <c r="B93">
        <f>rep!B93</f>
        <v>12.042</v>
      </c>
      <c r="C93">
        <f>rep!C93</f>
        <v>12.531000000000001</v>
      </c>
      <c r="D93">
        <f>rep!D93</f>
        <v>8.4770000000000003</v>
      </c>
      <c r="E93">
        <f>rep!E93</f>
        <v>1.667</v>
      </c>
      <c r="F93">
        <f>rep!F93</f>
        <v>8.6430000000000007</v>
      </c>
      <c r="G93">
        <f>rep!G93</f>
        <v>10.209</v>
      </c>
      <c r="H93">
        <f>rep!H93</f>
        <v>5.6429999999999998</v>
      </c>
      <c r="I93">
        <f>rep!I93</f>
        <v>2.8050000000000002</v>
      </c>
      <c r="J93">
        <f>rep!J93</f>
        <v>0</v>
      </c>
      <c r="K93">
        <f>rep!K93</f>
        <v>0</v>
      </c>
      <c r="L93">
        <f>rep!L93</f>
        <v>0</v>
      </c>
      <c r="M93">
        <f>rep!M93</f>
        <v>0</v>
      </c>
      <c r="N93">
        <f>rep!N93</f>
        <v>0</v>
      </c>
      <c r="O93">
        <f>rep!O93</f>
        <v>0</v>
      </c>
      <c r="P93">
        <f>rep!P93</f>
        <v>0</v>
      </c>
      <c r="Q93">
        <f>rep!Q93</f>
        <v>0</v>
      </c>
      <c r="R93">
        <f>rep!R93</f>
        <v>0</v>
      </c>
      <c r="S93">
        <f>rep!S93</f>
        <v>0</v>
      </c>
      <c r="T93">
        <f>rep!T93</f>
        <v>0</v>
      </c>
      <c r="U93">
        <f>rep!U93</f>
        <v>0</v>
      </c>
      <c r="V93">
        <f>rep!V93</f>
        <v>0</v>
      </c>
      <c r="W93">
        <f>rep!W93</f>
        <v>0</v>
      </c>
      <c r="X93">
        <f>rep!X93</f>
        <v>0</v>
      </c>
      <c r="Y93">
        <f>rep!Y93</f>
        <v>0</v>
      </c>
      <c r="Z93">
        <f>rep!Z93</f>
        <v>0</v>
      </c>
      <c r="AA93">
        <f>rep!AA93</f>
        <v>0</v>
      </c>
      <c r="AB93">
        <f>rep!AB93</f>
        <v>0</v>
      </c>
      <c r="AC93">
        <f>rep!AC93</f>
        <v>0</v>
      </c>
      <c r="AD93">
        <f>rep!AD93</f>
        <v>0</v>
      </c>
      <c r="AE93">
        <f>rep!AE93</f>
        <v>0</v>
      </c>
      <c r="AF93">
        <f>rep!AF93</f>
        <v>0</v>
      </c>
      <c r="AG93">
        <f>rep!AG93</f>
        <v>0</v>
      </c>
      <c r="AH93">
        <f>rep!AH93</f>
        <v>0</v>
      </c>
      <c r="AI93">
        <f>rep!AI93</f>
        <v>0</v>
      </c>
      <c r="AJ93">
        <f>rep!AJ93</f>
        <v>0</v>
      </c>
      <c r="AK93">
        <f>rep!AK93</f>
        <v>0</v>
      </c>
      <c r="AL93">
        <f>rep!AL93</f>
        <v>0</v>
      </c>
      <c r="AM93">
        <f>rep!AM93</f>
        <v>0</v>
      </c>
      <c r="AN93">
        <f>rep!AN93</f>
        <v>0</v>
      </c>
      <c r="AO93">
        <f>rep!AO93</f>
        <v>0</v>
      </c>
      <c r="AP93">
        <f>rep!AP93</f>
        <v>0</v>
      </c>
      <c r="AQ93">
        <f>rep!AQ93</f>
        <v>0</v>
      </c>
      <c r="AR93">
        <f>rep!AR93</f>
        <v>0</v>
      </c>
    </row>
    <row r="94" spans="1:44" ht="14.45" x14ac:dyDescent="0.3">
      <c r="A94" t="str">
        <f>rep!A94</f>
        <v>X_ps</v>
      </c>
      <c r="B94">
        <f>rep!B94</f>
        <v>0</v>
      </c>
      <c r="C94">
        <f>rep!C94</f>
        <v>0</v>
      </c>
      <c r="D94">
        <f>rep!D94</f>
        <v>0</v>
      </c>
      <c r="E94">
        <f>rep!E94</f>
        <v>0</v>
      </c>
      <c r="F94">
        <f>rep!F94</f>
        <v>0</v>
      </c>
      <c r="G94">
        <f>rep!G94</f>
        <v>0</v>
      </c>
      <c r="H94">
        <f>rep!H94</f>
        <v>0</v>
      </c>
      <c r="I94">
        <f>rep!I94</f>
        <v>0</v>
      </c>
      <c r="J94">
        <f>rep!J94</f>
        <v>0</v>
      </c>
      <c r="K94">
        <f>rep!K94</f>
        <v>0</v>
      </c>
      <c r="L94">
        <f>rep!L94</f>
        <v>0</v>
      </c>
      <c r="M94">
        <f>rep!M94</f>
        <v>0</v>
      </c>
      <c r="N94">
        <f>rep!N94</f>
        <v>0</v>
      </c>
      <c r="O94">
        <f>rep!O94</f>
        <v>0</v>
      </c>
      <c r="P94">
        <f>rep!P94</f>
        <v>0</v>
      </c>
      <c r="Q94">
        <f>rep!Q94</f>
        <v>0</v>
      </c>
      <c r="R94">
        <f>rep!R94</f>
        <v>0</v>
      </c>
      <c r="S94">
        <f>rep!S94</f>
        <v>0</v>
      </c>
      <c r="T94">
        <f>rep!T94</f>
        <v>0</v>
      </c>
      <c r="U94">
        <f>rep!U94</f>
        <v>0</v>
      </c>
      <c r="V94">
        <f>rep!V94</f>
        <v>0</v>
      </c>
      <c r="W94">
        <f>rep!W94</f>
        <v>0</v>
      </c>
      <c r="X94">
        <f>rep!X94</f>
        <v>0</v>
      </c>
      <c r="Y94">
        <f>rep!Y94</f>
        <v>0</v>
      </c>
      <c r="Z94">
        <f>rep!Z94</f>
        <v>0</v>
      </c>
      <c r="AA94">
        <f>rep!AA94</f>
        <v>0</v>
      </c>
      <c r="AB94">
        <f>rep!AB94</f>
        <v>0</v>
      </c>
      <c r="AC94">
        <f>rep!AC94</f>
        <v>0</v>
      </c>
      <c r="AD94">
        <f>rep!AD94</f>
        <v>0</v>
      </c>
      <c r="AE94">
        <f>rep!AE94</f>
        <v>0</v>
      </c>
      <c r="AF94">
        <f>rep!AF94</f>
        <v>0</v>
      </c>
      <c r="AG94">
        <f>rep!AG94</f>
        <v>0</v>
      </c>
      <c r="AH94">
        <f>rep!AH94</f>
        <v>0</v>
      </c>
      <c r="AI94">
        <f>rep!AI94</f>
        <v>0</v>
      </c>
      <c r="AJ94">
        <f>rep!AJ94</f>
        <v>0</v>
      </c>
      <c r="AK94">
        <f>rep!AK94</f>
        <v>0</v>
      </c>
      <c r="AL94">
        <f>rep!AL94</f>
        <v>0</v>
      </c>
      <c r="AM94">
        <f>rep!AM94</f>
        <v>0</v>
      </c>
      <c r="AN94">
        <f>rep!AN94</f>
        <v>0</v>
      </c>
      <c r="AO94">
        <f>rep!AO94</f>
        <v>0</v>
      </c>
      <c r="AP94">
        <f>rep!AP94</f>
        <v>0</v>
      </c>
      <c r="AQ94">
        <f>rep!AQ94</f>
        <v>0</v>
      </c>
      <c r="AR94">
        <f>rep!AR94</f>
        <v>0</v>
      </c>
    </row>
    <row r="95" spans="1:44" ht="14.45" x14ac:dyDescent="0.3">
      <c r="A95">
        <f>rep!A95</f>
        <v>0</v>
      </c>
      <c r="B95">
        <f>rep!B95</f>
        <v>17.284300000000002</v>
      </c>
      <c r="C95">
        <f>rep!C95</f>
        <v>12.042199999999999</v>
      </c>
      <c r="D95">
        <f>rep!D95</f>
        <v>5.28179</v>
      </c>
      <c r="E95">
        <f>rep!E95</f>
        <v>5.2243300000000001</v>
      </c>
      <c r="F95">
        <f>rep!F95</f>
        <v>7.2274200000000004</v>
      </c>
      <c r="G95">
        <f>rep!G95</f>
        <v>10.154199999999999</v>
      </c>
      <c r="H95">
        <f>rep!H95</f>
        <v>6.8592899999999997</v>
      </c>
      <c r="I95">
        <f>rep!I95</f>
        <v>7.1430400000000001</v>
      </c>
      <c r="J95">
        <f>rep!J95</f>
        <v>0</v>
      </c>
      <c r="K95">
        <f>rep!K95</f>
        <v>0</v>
      </c>
      <c r="L95">
        <f>rep!L95</f>
        <v>0</v>
      </c>
      <c r="M95">
        <f>rep!M95</f>
        <v>0</v>
      </c>
      <c r="N95">
        <f>rep!N95</f>
        <v>0</v>
      </c>
      <c r="O95">
        <f>rep!O95</f>
        <v>0</v>
      </c>
      <c r="P95">
        <f>rep!P95</f>
        <v>0</v>
      </c>
      <c r="Q95">
        <f>rep!Q95</f>
        <v>0</v>
      </c>
      <c r="R95">
        <f>rep!R95</f>
        <v>0</v>
      </c>
      <c r="S95">
        <f>rep!S95</f>
        <v>0</v>
      </c>
      <c r="T95">
        <f>rep!T95</f>
        <v>0</v>
      </c>
      <c r="U95">
        <f>rep!U95</f>
        <v>0</v>
      </c>
      <c r="V95">
        <f>rep!V95</f>
        <v>0</v>
      </c>
      <c r="W95">
        <f>rep!W95</f>
        <v>0</v>
      </c>
      <c r="X95">
        <f>rep!X95</f>
        <v>0</v>
      </c>
      <c r="Y95">
        <f>rep!Y95</f>
        <v>0</v>
      </c>
      <c r="Z95">
        <f>rep!Z95</f>
        <v>0</v>
      </c>
      <c r="AA95">
        <f>rep!AA95</f>
        <v>0</v>
      </c>
      <c r="AB95">
        <f>rep!AB95</f>
        <v>0</v>
      </c>
      <c r="AC95">
        <f>rep!AC95</f>
        <v>0</v>
      </c>
      <c r="AD95">
        <f>rep!AD95</f>
        <v>0</v>
      </c>
      <c r="AE95">
        <f>rep!AE95</f>
        <v>0</v>
      </c>
      <c r="AF95">
        <f>rep!AF95</f>
        <v>0</v>
      </c>
      <c r="AG95">
        <f>rep!AG95</f>
        <v>0</v>
      </c>
      <c r="AH95">
        <f>rep!AH95</f>
        <v>0</v>
      </c>
      <c r="AI95">
        <f>rep!AI95</f>
        <v>0</v>
      </c>
      <c r="AJ95">
        <f>rep!AJ95</f>
        <v>0</v>
      </c>
      <c r="AK95">
        <f>rep!AK95</f>
        <v>0</v>
      </c>
      <c r="AL95">
        <f>rep!AL95</f>
        <v>0</v>
      </c>
      <c r="AM95">
        <f>rep!AM95</f>
        <v>0</v>
      </c>
      <c r="AN95">
        <f>rep!AN95</f>
        <v>0</v>
      </c>
      <c r="AO95">
        <f>rep!AO95</f>
        <v>0</v>
      </c>
      <c r="AP95">
        <f>rep!AP95</f>
        <v>0</v>
      </c>
      <c r="AQ95">
        <f>rep!AQ95</f>
        <v>0</v>
      </c>
      <c r="AR95">
        <f>rep!AR95</f>
        <v>0</v>
      </c>
    </row>
    <row r="96" spans="1:44" ht="14.45" x14ac:dyDescent="0.3">
      <c r="A96" t="str">
        <f>rep!A96</f>
        <v>p_ps</v>
      </c>
      <c r="B96">
        <f>rep!B96</f>
        <v>0</v>
      </c>
      <c r="C96">
        <f>rep!C96</f>
        <v>0</v>
      </c>
      <c r="D96">
        <f>rep!D96</f>
        <v>0</v>
      </c>
      <c r="E96">
        <f>rep!E96</f>
        <v>0</v>
      </c>
      <c r="F96">
        <f>rep!F96</f>
        <v>0</v>
      </c>
      <c r="G96">
        <f>rep!G96</f>
        <v>0</v>
      </c>
      <c r="H96">
        <f>rep!H96</f>
        <v>0</v>
      </c>
      <c r="I96">
        <f>rep!I96</f>
        <v>0</v>
      </c>
      <c r="J96">
        <f>rep!J96</f>
        <v>0</v>
      </c>
      <c r="K96">
        <f>rep!K96</f>
        <v>0</v>
      </c>
      <c r="L96">
        <f>rep!L96</f>
        <v>0</v>
      </c>
      <c r="M96">
        <f>rep!M96</f>
        <v>0</v>
      </c>
      <c r="N96">
        <f>rep!N96</f>
        <v>0</v>
      </c>
      <c r="O96">
        <f>rep!O96</f>
        <v>0</v>
      </c>
      <c r="P96">
        <f>rep!P96</f>
        <v>0</v>
      </c>
      <c r="Q96">
        <f>rep!Q96</f>
        <v>0</v>
      </c>
      <c r="R96">
        <f>rep!R96</f>
        <v>0</v>
      </c>
      <c r="S96">
        <f>rep!S96</f>
        <v>0</v>
      </c>
      <c r="T96">
        <f>rep!T96</f>
        <v>0</v>
      </c>
      <c r="U96">
        <f>rep!U96</f>
        <v>0</v>
      </c>
      <c r="V96">
        <f>rep!V96</f>
        <v>0</v>
      </c>
      <c r="W96">
        <f>rep!W96</f>
        <v>0</v>
      </c>
      <c r="X96">
        <f>rep!X96</f>
        <v>0</v>
      </c>
      <c r="Y96">
        <f>rep!Y96</f>
        <v>0</v>
      </c>
      <c r="Z96">
        <f>rep!Z96</f>
        <v>0</v>
      </c>
      <c r="AA96">
        <f>rep!AA96</f>
        <v>0</v>
      </c>
      <c r="AB96">
        <f>rep!AB96</f>
        <v>0</v>
      </c>
      <c r="AC96">
        <f>rep!AC96</f>
        <v>0</v>
      </c>
      <c r="AD96">
        <f>rep!AD96</f>
        <v>0</v>
      </c>
      <c r="AE96">
        <f>rep!AE96</f>
        <v>0</v>
      </c>
      <c r="AF96">
        <f>rep!AF96</f>
        <v>0</v>
      </c>
      <c r="AG96">
        <f>rep!AG96</f>
        <v>0</v>
      </c>
      <c r="AH96">
        <f>rep!AH96</f>
        <v>0</v>
      </c>
      <c r="AI96">
        <f>rep!AI96</f>
        <v>0</v>
      </c>
      <c r="AJ96">
        <f>rep!AJ96</f>
        <v>0</v>
      </c>
      <c r="AK96">
        <f>rep!AK96</f>
        <v>0</v>
      </c>
      <c r="AL96">
        <f>rep!AL96</f>
        <v>0</v>
      </c>
      <c r="AM96">
        <f>rep!AM96</f>
        <v>0</v>
      </c>
      <c r="AN96">
        <f>rep!AN96</f>
        <v>0</v>
      </c>
      <c r="AO96">
        <f>rep!AO96</f>
        <v>0</v>
      </c>
      <c r="AP96">
        <f>rep!AP96</f>
        <v>0</v>
      </c>
      <c r="AQ96">
        <f>rep!AQ96</f>
        <v>0</v>
      </c>
      <c r="AR96">
        <f>rep!AR96</f>
        <v>0</v>
      </c>
    </row>
    <row r="97" spans="1:44" ht="14.45" x14ac:dyDescent="0.3">
      <c r="A97">
        <f>rep!A97</f>
        <v>0</v>
      </c>
      <c r="B97">
        <f>rep!B97</f>
        <v>0.159359</v>
      </c>
      <c r="C97">
        <f>rep!C97</f>
        <v>7.6929200000000003E-2</v>
      </c>
      <c r="D97">
        <f>rep!D97</f>
        <v>0.14934500000000001</v>
      </c>
      <c r="E97">
        <f>rep!E97</f>
        <v>6.7186599999999999E-2</v>
      </c>
      <c r="F97">
        <f>rep!F97</f>
        <v>0.12565100000000001</v>
      </c>
      <c r="G97">
        <f>rep!G97</f>
        <v>0.129885</v>
      </c>
      <c r="H97">
        <f>rep!H97</f>
        <v>0.15559100000000001</v>
      </c>
      <c r="I97">
        <f>rep!I97</f>
        <v>7.0613400000000007E-2</v>
      </c>
      <c r="J97">
        <f>rep!J97</f>
        <v>0</v>
      </c>
      <c r="K97">
        <f>rep!K97</f>
        <v>0</v>
      </c>
      <c r="L97">
        <f>rep!L97</f>
        <v>0</v>
      </c>
      <c r="M97">
        <f>rep!M97</f>
        <v>0</v>
      </c>
      <c r="N97">
        <f>rep!N97</f>
        <v>0</v>
      </c>
      <c r="O97">
        <f>rep!O97</f>
        <v>0</v>
      </c>
      <c r="P97">
        <f>rep!P97</f>
        <v>0</v>
      </c>
      <c r="Q97">
        <f>rep!Q97</f>
        <v>0</v>
      </c>
      <c r="R97">
        <f>rep!R97</f>
        <v>0</v>
      </c>
      <c r="S97">
        <f>rep!S97</f>
        <v>0</v>
      </c>
      <c r="T97">
        <f>rep!T97</f>
        <v>0</v>
      </c>
      <c r="U97">
        <f>rep!U97</f>
        <v>0</v>
      </c>
      <c r="V97">
        <f>rep!V97</f>
        <v>0</v>
      </c>
      <c r="W97">
        <f>rep!W97</f>
        <v>0</v>
      </c>
      <c r="X97">
        <f>rep!X97</f>
        <v>0</v>
      </c>
      <c r="Y97">
        <f>rep!Y97</f>
        <v>0</v>
      </c>
      <c r="Z97">
        <f>rep!Z97</f>
        <v>0</v>
      </c>
      <c r="AA97">
        <f>rep!AA97</f>
        <v>0</v>
      </c>
      <c r="AB97">
        <f>rep!AB97</f>
        <v>0</v>
      </c>
      <c r="AC97">
        <f>rep!AC97</f>
        <v>0</v>
      </c>
      <c r="AD97">
        <f>rep!AD97</f>
        <v>0</v>
      </c>
      <c r="AE97">
        <f>rep!AE97</f>
        <v>0</v>
      </c>
      <c r="AF97">
        <f>rep!AF97</f>
        <v>0</v>
      </c>
      <c r="AG97">
        <f>rep!AG97</f>
        <v>0</v>
      </c>
      <c r="AH97">
        <f>rep!AH97</f>
        <v>0</v>
      </c>
      <c r="AI97">
        <f>rep!AI97</f>
        <v>0</v>
      </c>
      <c r="AJ97">
        <f>rep!AJ97</f>
        <v>0</v>
      </c>
      <c r="AK97">
        <f>rep!AK97</f>
        <v>0</v>
      </c>
      <c r="AL97">
        <f>rep!AL97</f>
        <v>0</v>
      </c>
      <c r="AM97">
        <f>rep!AM97</f>
        <v>0</v>
      </c>
      <c r="AN97">
        <f>rep!AN97</f>
        <v>0</v>
      </c>
      <c r="AO97">
        <f>rep!AO97</f>
        <v>0</v>
      </c>
      <c r="AP97">
        <f>rep!AP97</f>
        <v>0</v>
      </c>
      <c r="AQ97">
        <f>rep!AQ97</f>
        <v>0</v>
      </c>
      <c r="AR97">
        <f>rep!AR97</f>
        <v>0</v>
      </c>
    </row>
    <row r="98" spans="1:44" ht="14.45" x14ac:dyDescent="0.3">
      <c r="A98">
        <f>rep!A98</f>
        <v>0</v>
      </c>
      <c r="B98">
        <f>rep!B98</f>
        <v>0.265571</v>
      </c>
      <c r="C98">
        <f>rep!C98</f>
        <v>0.22049299999999999</v>
      </c>
      <c r="D98">
        <f>rep!D98</f>
        <v>0.20490700000000001</v>
      </c>
      <c r="E98">
        <f>rep!E98</f>
        <v>0.24834999999999999</v>
      </c>
      <c r="F98">
        <f>rep!F98</f>
        <v>0.31482100000000002</v>
      </c>
      <c r="G98">
        <f>rep!G98</f>
        <v>0.32089299999999998</v>
      </c>
      <c r="H98">
        <f>rep!H98</f>
        <v>0.24774099999999999</v>
      </c>
      <c r="I98">
        <f>rep!I98</f>
        <v>0.243224</v>
      </c>
      <c r="J98">
        <f>rep!J98</f>
        <v>0</v>
      </c>
      <c r="K98">
        <f>rep!K98</f>
        <v>0</v>
      </c>
      <c r="L98">
        <f>rep!L98</f>
        <v>0</v>
      </c>
      <c r="M98">
        <f>rep!M98</f>
        <v>0</v>
      </c>
      <c r="N98">
        <f>rep!N98</f>
        <v>0</v>
      </c>
      <c r="O98">
        <f>rep!O98</f>
        <v>0</v>
      </c>
      <c r="P98">
        <f>rep!P98</f>
        <v>0</v>
      </c>
      <c r="Q98">
        <f>rep!Q98</f>
        <v>0</v>
      </c>
      <c r="R98">
        <f>rep!R98</f>
        <v>0</v>
      </c>
      <c r="S98">
        <f>rep!S98</f>
        <v>0</v>
      </c>
      <c r="T98">
        <f>rep!T98</f>
        <v>0</v>
      </c>
      <c r="U98">
        <f>rep!U98</f>
        <v>0</v>
      </c>
      <c r="V98">
        <f>rep!V98</f>
        <v>0</v>
      </c>
      <c r="W98">
        <f>rep!W98</f>
        <v>0</v>
      </c>
      <c r="X98">
        <f>rep!X98</f>
        <v>0</v>
      </c>
      <c r="Y98">
        <f>rep!Y98</f>
        <v>0</v>
      </c>
      <c r="Z98">
        <f>rep!Z98</f>
        <v>0</v>
      </c>
      <c r="AA98">
        <f>rep!AA98</f>
        <v>0</v>
      </c>
      <c r="AB98">
        <f>rep!AB98</f>
        <v>0</v>
      </c>
      <c r="AC98">
        <f>rep!AC98</f>
        <v>0</v>
      </c>
      <c r="AD98">
        <f>rep!AD98</f>
        <v>0</v>
      </c>
      <c r="AE98">
        <f>rep!AE98</f>
        <v>0</v>
      </c>
      <c r="AF98">
        <f>rep!AF98</f>
        <v>0</v>
      </c>
      <c r="AG98">
        <f>rep!AG98</f>
        <v>0</v>
      </c>
      <c r="AH98">
        <f>rep!AH98</f>
        <v>0</v>
      </c>
      <c r="AI98">
        <f>rep!AI98</f>
        <v>0</v>
      </c>
      <c r="AJ98">
        <f>rep!AJ98</f>
        <v>0</v>
      </c>
      <c r="AK98">
        <f>rep!AK98</f>
        <v>0</v>
      </c>
      <c r="AL98">
        <f>rep!AL98</f>
        <v>0</v>
      </c>
      <c r="AM98">
        <f>rep!AM98</f>
        <v>0</v>
      </c>
      <c r="AN98">
        <f>rep!AN98</f>
        <v>0</v>
      </c>
      <c r="AO98">
        <f>rep!AO98</f>
        <v>0</v>
      </c>
      <c r="AP98">
        <f>rep!AP98</f>
        <v>0</v>
      </c>
      <c r="AQ98">
        <f>rep!AQ98</f>
        <v>0</v>
      </c>
      <c r="AR98">
        <f>rep!AR98</f>
        <v>0</v>
      </c>
    </row>
    <row r="99" spans="1:44" ht="14.45" x14ac:dyDescent="0.3">
      <c r="A99">
        <f>rep!A99</f>
        <v>0</v>
      </c>
      <c r="B99">
        <f>rep!B99</f>
        <v>0.575071</v>
      </c>
      <c r="C99">
        <f>rep!C99</f>
        <v>0.70257800000000004</v>
      </c>
      <c r="D99">
        <f>rep!D99</f>
        <v>0.64574699999999996</v>
      </c>
      <c r="E99">
        <f>rep!E99</f>
        <v>0.68446300000000004</v>
      </c>
      <c r="F99">
        <f>rep!F99</f>
        <v>0.55952800000000003</v>
      </c>
      <c r="G99">
        <f>rep!G99</f>
        <v>0.54922099999999996</v>
      </c>
      <c r="H99">
        <f>rep!H99</f>
        <v>0.59666799999999998</v>
      </c>
      <c r="I99">
        <f>rep!I99</f>
        <v>0.68616299999999997</v>
      </c>
      <c r="J99">
        <f>rep!J99</f>
        <v>0</v>
      </c>
      <c r="K99">
        <f>rep!K99</f>
        <v>0</v>
      </c>
      <c r="L99">
        <f>rep!L99</f>
        <v>0</v>
      </c>
      <c r="M99">
        <f>rep!M99</f>
        <v>0</v>
      </c>
      <c r="N99">
        <f>rep!N99</f>
        <v>0</v>
      </c>
      <c r="O99">
        <f>rep!O99</f>
        <v>0</v>
      </c>
      <c r="P99">
        <f>rep!P99</f>
        <v>0</v>
      </c>
      <c r="Q99">
        <f>rep!Q99</f>
        <v>0</v>
      </c>
      <c r="R99">
        <f>rep!R99</f>
        <v>0</v>
      </c>
      <c r="S99">
        <f>rep!S99</f>
        <v>0</v>
      </c>
      <c r="T99">
        <f>rep!T99</f>
        <v>0</v>
      </c>
      <c r="U99">
        <f>rep!U99</f>
        <v>0</v>
      </c>
      <c r="V99">
        <f>rep!V99</f>
        <v>0</v>
      </c>
      <c r="W99">
        <f>rep!W99</f>
        <v>0</v>
      </c>
      <c r="X99">
        <f>rep!X99</f>
        <v>0</v>
      </c>
      <c r="Y99">
        <f>rep!Y99</f>
        <v>0</v>
      </c>
      <c r="Z99">
        <f>rep!Z99</f>
        <v>0</v>
      </c>
      <c r="AA99">
        <f>rep!AA99</f>
        <v>0</v>
      </c>
      <c r="AB99">
        <f>rep!AB99</f>
        <v>0</v>
      </c>
      <c r="AC99">
        <f>rep!AC99</f>
        <v>0</v>
      </c>
      <c r="AD99">
        <f>rep!AD99</f>
        <v>0</v>
      </c>
      <c r="AE99">
        <f>rep!AE99</f>
        <v>0</v>
      </c>
      <c r="AF99">
        <f>rep!AF99</f>
        <v>0</v>
      </c>
      <c r="AG99">
        <f>rep!AG99</f>
        <v>0</v>
      </c>
      <c r="AH99">
        <f>rep!AH99</f>
        <v>0</v>
      </c>
      <c r="AI99">
        <f>rep!AI99</f>
        <v>0</v>
      </c>
      <c r="AJ99">
        <f>rep!AJ99</f>
        <v>0</v>
      </c>
      <c r="AK99">
        <f>rep!AK99</f>
        <v>0</v>
      </c>
      <c r="AL99">
        <f>rep!AL99</f>
        <v>0</v>
      </c>
      <c r="AM99">
        <f>rep!AM99</f>
        <v>0</v>
      </c>
      <c r="AN99">
        <f>rep!AN99</f>
        <v>0</v>
      </c>
      <c r="AO99">
        <f>rep!AO99</f>
        <v>0</v>
      </c>
      <c r="AP99">
        <f>rep!AP99</f>
        <v>0</v>
      </c>
      <c r="AQ99">
        <f>rep!AQ99</f>
        <v>0</v>
      </c>
      <c r="AR99">
        <f>rep!AR99</f>
        <v>0</v>
      </c>
    </row>
    <row r="100" spans="1:44" ht="14.45" x14ac:dyDescent="0.3">
      <c r="A100" t="str">
        <f>rep!A100</f>
        <v>P_ps</v>
      </c>
      <c r="B100">
        <f>rep!B100</f>
        <v>0</v>
      </c>
      <c r="C100">
        <f>rep!C100</f>
        <v>0</v>
      </c>
      <c r="D100">
        <f>rep!D100</f>
        <v>0</v>
      </c>
      <c r="E100">
        <f>rep!E100</f>
        <v>0</v>
      </c>
      <c r="F100">
        <f>rep!F100</f>
        <v>0</v>
      </c>
      <c r="G100">
        <f>rep!G100</f>
        <v>0</v>
      </c>
      <c r="H100">
        <f>rep!H100</f>
        <v>0</v>
      </c>
      <c r="I100">
        <f>rep!I100</f>
        <v>0</v>
      </c>
      <c r="J100">
        <f>rep!J100</f>
        <v>0</v>
      </c>
      <c r="K100">
        <f>rep!K100</f>
        <v>0</v>
      </c>
      <c r="L100">
        <f>rep!L100</f>
        <v>0</v>
      </c>
      <c r="M100">
        <f>rep!M100</f>
        <v>0</v>
      </c>
      <c r="N100">
        <f>rep!N100</f>
        <v>0</v>
      </c>
      <c r="O100">
        <f>rep!O100</f>
        <v>0</v>
      </c>
      <c r="P100">
        <f>rep!P100</f>
        <v>0</v>
      </c>
      <c r="Q100">
        <f>rep!Q100</f>
        <v>0</v>
      </c>
      <c r="R100">
        <f>rep!R100</f>
        <v>0</v>
      </c>
      <c r="S100">
        <f>rep!S100</f>
        <v>0</v>
      </c>
      <c r="T100">
        <f>rep!T100</f>
        <v>0</v>
      </c>
      <c r="U100">
        <f>rep!U100</f>
        <v>0</v>
      </c>
      <c r="V100">
        <f>rep!V100</f>
        <v>0</v>
      </c>
      <c r="W100">
        <f>rep!W100</f>
        <v>0</v>
      </c>
      <c r="X100">
        <f>rep!X100</f>
        <v>0</v>
      </c>
      <c r="Y100">
        <f>rep!Y100</f>
        <v>0</v>
      </c>
      <c r="Z100">
        <f>rep!Z100</f>
        <v>0</v>
      </c>
      <c r="AA100">
        <f>rep!AA100</f>
        <v>0</v>
      </c>
      <c r="AB100">
        <f>rep!AB100</f>
        <v>0</v>
      </c>
      <c r="AC100">
        <f>rep!AC100</f>
        <v>0</v>
      </c>
      <c r="AD100">
        <f>rep!AD100</f>
        <v>0</v>
      </c>
      <c r="AE100">
        <f>rep!AE100</f>
        <v>0</v>
      </c>
      <c r="AF100">
        <f>rep!AF100</f>
        <v>0</v>
      </c>
      <c r="AG100">
        <f>rep!AG100</f>
        <v>0</v>
      </c>
      <c r="AH100">
        <f>rep!AH100</f>
        <v>0</v>
      </c>
      <c r="AI100">
        <f>rep!AI100</f>
        <v>0</v>
      </c>
      <c r="AJ100">
        <f>rep!AJ100</f>
        <v>0</v>
      </c>
      <c r="AK100">
        <f>rep!AK100</f>
        <v>0</v>
      </c>
      <c r="AL100">
        <f>rep!AL100</f>
        <v>0</v>
      </c>
      <c r="AM100">
        <f>rep!AM100</f>
        <v>0</v>
      </c>
      <c r="AN100">
        <f>rep!AN100</f>
        <v>0</v>
      </c>
      <c r="AO100">
        <f>rep!AO100</f>
        <v>0</v>
      </c>
      <c r="AP100">
        <f>rep!AP100</f>
        <v>0</v>
      </c>
      <c r="AQ100">
        <f>rep!AQ100</f>
        <v>0</v>
      </c>
      <c r="AR100">
        <f>rep!AR100</f>
        <v>0</v>
      </c>
    </row>
    <row r="101" spans="1:44" ht="14.45" x14ac:dyDescent="0.3">
      <c r="A101">
        <f>rep!A101</f>
        <v>0</v>
      </c>
      <c r="B101">
        <f>rep!B101</f>
        <v>0.14788599999999999</v>
      </c>
      <c r="C101">
        <f>rep!C101</f>
        <v>9.7930500000000004E-2</v>
      </c>
      <c r="D101">
        <f>rep!D101</f>
        <v>0.12548899999999999</v>
      </c>
      <c r="E101">
        <f>rep!E101</f>
        <v>7.7684100000000006E-2</v>
      </c>
      <c r="F101">
        <f>rep!F101</f>
        <v>0.13716100000000001</v>
      </c>
      <c r="G101">
        <f>rep!G101</f>
        <v>0.14411299999999999</v>
      </c>
      <c r="H101">
        <f>rep!H101</f>
        <v>0.13747100000000001</v>
      </c>
      <c r="I101">
        <f>rep!I101</f>
        <v>9.6077599999999999E-2</v>
      </c>
      <c r="J101">
        <f>rep!J101</f>
        <v>0</v>
      </c>
      <c r="K101">
        <f>rep!K101</f>
        <v>0</v>
      </c>
      <c r="L101">
        <f>rep!L101</f>
        <v>0</v>
      </c>
      <c r="M101">
        <f>rep!M101</f>
        <v>0</v>
      </c>
      <c r="N101">
        <f>rep!N101</f>
        <v>0</v>
      </c>
      <c r="O101">
        <f>rep!O101</f>
        <v>0</v>
      </c>
      <c r="P101">
        <f>rep!P101</f>
        <v>0</v>
      </c>
      <c r="Q101">
        <f>rep!Q101</f>
        <v>0</v>
      </c>
      <c r="R101">
        <f>rep!R101</f>
        <v>0</v>
      </c>
      <c r="S101">
        <f>rep!S101</f>
        <v>0</v>
      </c>
      <c r="T101">
        <f>rep!T101</f>
        <v>0</v>
      </c>
      <c r="U101">
        <f>rep!U101</f>
        <v>0</v>
      </c>
      <c r="V101">
        <f>rep!V101</f>
        <v>0</v>
      </c>
      <c r="W101">
        <f>rep!W101</f>
        <v>0</v>
      </c>
      <c r="X101">
        <f>rep!X101</f>
        <v>0</v>
      </c>
      <c r="Y101">
        <f>rep!Y101</f>
        <v>0</v>
      </c>
      <c r="Z101">
        <f>rep!Z101</f>
        <v>0</v>
      </c>
      <c r="AA101">
        <f>rep!AA101</f>
        <v>0</v>
      </c>
      <c r="AB101">
        <f>rep!AB101</f>
        <v>0</v>
      </c>
      <c r="AC101">
        <f>rep!AC101</f>
        <v>0</v>
      </c>
      <c r="AD101">
        <f>rep!AD101</f>
        <v>0</v>
      </c>
      <c r="AE101">
        <f>rep!AE101</f>
        <v>0</v>
      </c>
      <c r="AF101">
        <f>rep!AF101</f>
        <v>0</v>
      </c>
      <c r="AG101">
        <f>rep!AG101</f>
        <v>0</v>
      </c>
      <c r="AH101">
        <f>rep!AH101</f>
        <v>0</v>
      </c>
      <c r="AI101">
        <f>rep!AI101</f>
        <v>0</v>
      </c>
      <c r="AJ101">
        <f>rep!AJ101</f>
        <v>0</v>
      </c>
      <c r="AK101">
        <f>rep!AK101</f>
        <v>0</v>
      </c>
      <c r="AL101">
        <f>rep!AL101</f>
        <v>0</v>
      </c>
      <c r="AM101">
        <f>rep!AM101</f>
        <v>0</v>
      </c>
      <c r="AN101">
        <f>rep!AN101</f>
        <v>0</v>
      </c>
      <c r="AO101">
        <f>rep!AO101</f>
        <v>0</v>
      </c>
      <c r="AP101">
        <f>rep!AP101</f>
        <v>0</v>
      </c>
      <c r="AQ101">
        <f>rep!AQ101</f>
        <v>0</v>
      </c>
      <c r="AR101">
        <f>rep!AR101</f>
        <v>0</v>
      </c>
    </row>
    <row r="102" spans="1:44" ht="14.45" x14ac:dyDescent="0.3">
      <c r="A102">
        <f>rep!A102</f>
        <v>0</v>
      </c>
      <c r="B102">
        <f>rep!B102</f>
        <v>0.29116199999999998</v>
      </c>
      <c r="C102">
        <f>rep!C102</f>
        <v>0.306197</v>
      </c>
      <c r="D102">
        <f>rep!D102</f>
        <v>0.22612299999999999</v>
      </c>
      <c r="E102">
        <f>rep!E102</f>
        <v>0.19461500000000001</v>
      </c>
      <c r="F102">
        <f>rep!F102</f>
        <v>0.28900900000000002</v>
      </c>
      <c r="G102">
        <f>rep!G102</f>
        <v>0.27371099999999998</v>
      </c>
      <c r="H102">
        <f>rep!H102</f>
        <v>0.245472</v>
      </c>
      <c r="I102">
        <f>rep!I102</f>
        <v>0.22403200000000001</v>
      </c>
      <c r="J102">
        <f>rep!J102</f>
        <v>0</v>
      </c>
      <c r="K102">
        <f>rep!K102</f>
        <v>0</v>
      </c>
      <c r="L102">
        <f>rep!L102</f>
        <v>0</v>
      </c>
      <c r="M102">
        <f>rep!M102</f>
        <v>0</v>
      </c>
      <c r="N102">
        <f>rep!N102</f>
        <v>0</v>
      </c>
      <c r="O102">
        <f>rep!O102</f>
        <v>0</v>
      </c>
      <c r="P102">
        <f>rep!P102</f>
        <v>0</v>
      </c>
      <c r="Q102">
        <f>rep!Q102</f>
        <v>0</v>
      </c>
      <c r="R102">
        <f>rep!R102</f>
        <v>0</v>
      </c>
      <c r="S102">
        <f>rep!S102</f>
        <v>0</v>
      </c>
      <c r="T102">
        <f>rep!T102</f>
        <v>0</v>
      </c>
      <c r="U102">
        <f>rep!U102</f>
        <v>0</v>
      </c>
      <c r="V102">
        <f>rep!V102</f>
        <v>0</v>
      </c>
      <c r="W102">
        <f>rep!W102</f>
        <v>0</v>
      </c>
      <c r="X102">
        <f>rep!X102</f>
        <v>0</v>
      </c>
      <c r="Y102">
        <f>rep!Y102</f>
        <v>0</v>
      </c>
      <c r="Z102">
        <f>rep!Z102</f>
        <v>0</v>
      </c>
      <c r="AA102">
        <f>rep!AA102</f>
        <v>0</v>
      </c>
      <c r="AB102">
        <f>rep!AB102</f>
        <v>0</v>
      </c>
      <c r="AC102">
        <f>rep!AC102</f>
        <v>0</v>
      </c>
      <c r="AD102">
        <f>rep!AD102</f>
        <v>0</v>
      </c>
      <c r="AE102">
        <f>rep!AE102</f>
        <v>0</v>
      </c>
      <c r="AF102">
        <f>rep!AF102</f>
        <v>0</v>
      </c>
      <c r="AG102">
        <f>rep!AG102</f>
        <v>0</v>
      </c>
      <c r="AH102">
        <f>rep!AH102</f>
        <v>0</v>
      </c>
      <c r="AI102">
        <f>rep!AI102</f>
        <v>0</v>
      </c>
      <c r="AJ102">
        <f>rep!AJ102</f>
        <v>0</v>
      </c>
      <c r="AK102">
        <f>rep!AK102</f>
        <v>0</v>
      </c>
      <c r="AL102">
        <f>rep!AL102</f>
        <v>0</v>
      </c>
      <c r="AM102">
        <f>rep!AM102</f>
        <v>0</v>
      </c>
      <c r="AN102">
        <f>rep!AN102</f>
        <v>0</v>
      </c>
      <c r="AO102">
        <f>rep!AO102</f>
        <v>0</v>
      </c>
      <c r="AP102">
        <f>rep!AP102</f>
        <v>0</v>
      </c>
      <c r="AQ102">
        <f>rep!AQ102</f>
        <v>0</v>
      </c>
      <c r="AR102">
        <f>rep!AR102</f>
        <v>0</v>
      </c>
    </row>
    <row r="103" spans="1:44" ht="14.45" x14ac:dyDescent="0.3">
      <c r="A103">
        <f>rep!A103</f>
        <v>0</v>
      </c>
      <c r="B103">
        <f>rep!B103</f>
        <v>0.56095200000000001</v>
      </c>
      <c r="C103">
        <f>rep!C103</f>
        <v>0.59587199999999996</v>
      </c>
      <c r="D103">
        <f>rep!D103</f>
        <v>0.64838799999999996</v>
      </c>
      <c r="E103">
        <f>rep!E103</f>
        <v>0.72770100000000004</v>
      </c>
      <c r="F103">
        <f>rep!F103</f>
        <v>0.57382999999999995</v>
      </c>
      <c r="G103">
        <f>rep!G103</f>
        <v>0.58217600000000003</v>
      </c>
      <c r="H103">
        <f>rep!H103</f>
        <v>0.61705699999999997</v>
      </c>
      <c r="I103">
        <f>rep!I103</f>
        <v>0.67989100000000002</v>
      </c>
      <c r="J103">
        <f>rep!J103</f>
        <v>0</v>
      </c>
      <c r="K103">
        <f>rep!K103</f>
        <v>0</v>
      </c>
      <c r="L103">
        <f>rep!L103</f>
        <v>0</v>
      </c>
      <c r="M103">
        <f>rep!M103</f>
        <v>0</v>
      </c>
      <c r="N103">
        <f>rep!N103</f>
        <v>0</v>
      </c>
      <c r="O103">
        <f>rep!O103</f>
        <v>0</v>
      </c>
      <c r="P103">
        <f>rep!P103</f>
        <v>0</v>
      </c>
      <c r="Q103">
        <f>rep!Q103</f>
        <v>0</v>
      </c>
      <c r="R103">
        <f>rep!R103</f>
        <v>0</v>
      </c>
      <c r="S103">
        <f>rep!S103</f>
        <v>0</v>
      </c>
      <c r="T103">
        <f>rep!T103</f>
        <v>0</v>
      </c>
      <c r="U103">
        <f>rep!U103</f>
        <v>0</v>
      </c>
      <c r="V103">
        <f>rep!V103</f>
        <v>0</v>
      </c>
      <c r="W103">
        <f>rep!W103</f>
        <v>0</v>
      </c>
      <c r="X103">
        <f>rep!X103</f>
        <v>0</v>
      </c>
      <c r="Y103">
        <f>rep!Y103</f>
        <v>0</v>
      </c>
      <c r="Z103">
        <f>rep!Z103</f>
        <v>0</v>
      </c>
      <c r="AA103">
        <f>rep!AA103</f>
        <v>0</v>
      </c>
      <c r="AB103">
        <f>rep!AB103</f>
        <v>0</v>
      </c>
      <c r="AC103">
        <f>rep!AC103</f>
        <v>0</v>
      </c>
      <c r="AD103">
        <f>rep!AD103</f>
        <v>0</v>
      </c>
      <c r="AE103">
        <f>rep!AE103</f>
        <v>0</v>
      </c>
      <c r="AF103">
        <f>rep!AF103</f>
        <v>0</v>
      </c>
      <c r="AG103">
        <f>rep!AG103</f>
        <v>0</v>
      </c>
      <c r="AH103">
        <f>rep!AH103</f>
        <v>0</v>
      </c>
      <c r="AI103">
        <f>rep!AI103</f>
        <v>0</v>
      </c>
      <c r="AJ103">
        <f>rep!AJ103</f>
        <v>0</v>
      </c>
      <c r="AK103">
        <f>rep!AK103</f>
        <v>0</v>
      </c>
      <c r="AL103">
        <f>rep!AL103</f>
        <v>0</v>
      </c>
      <c r="AM103">
        <f>rep!AM103</f>
        <v>0</v>
      </c>
      <c r="AN103">
        <f>rep!AN103</f>
        <v>0</v>
      </c>
      <c r="AO103">
        <f>rep!AO103</f>
        <v>0</v>
      </c>
      <c r="AP103">
        <f>rep!AP103</f>
        <v>0</v>
      </c>
      <c r="AQ103">
        <f>rep!AQ103</f>
        <v>0</v>
      </c>
      <c r="AR103">
        <f>rep!AR103</f>
        <v>0</v>
      </c>
    </row>
    <row r="104" spans="1:44" ht="14.45" x14ac:dyDescent="0.3">
      <c r="A104" t="str">
        <f>rep!A104</f>
        <v>effn_ps</v>
      </c>
      <c r="B104">
        <f>rep!B104</f>
        <v>0</v>
      </c>
      <c r="C104">
        <f>rep!C104</f>
        <v>0</v>
      </c>
      <c r="D104">
        <f>rep!D104</f>
        <v>0</v>
      </c>
      <c r="E104">
        <f>rep!E104</f>
        <v>0</v>
      </c>
      <c r="F104">
        <f>rep!F104</f>
        <v>0</v>
      </c>
      <c r="G104">
        <f>rep!G104</f>
        <v>0</v>
      </c>
      <c r="H104">
        <f>rep!H104</f>
        <v>0</v>
      </c>
      <c r="I104">
        <f>rep!I104</f>
        <v>0</v>
      </c>
      <c r="J104">
        <f>rep!J104</f>
        <v>0</v>
      </c>
      <c r="K104">
        <f>rep!K104</f>
        <v>0</v>
      </c>
      <c r="L104">
        <f>rep!L104</f>
        <v>0</v>
      </c>
      <c r="M104">
        <f>rep!M104</f>
        <v>0</v>
      </c>
      <c r="N104">
        <f>rep!N104</f>
        <v>0</v>
      </c>
      <c r="O104">
        <f>rep!O104</f>
        <v>0</v>
      </c>
      <c r="P104">
        <f>rep!P104</f>
        <v>0</v>
      </c>
      <c r="Q104">
        <f>rep!Q104</f>
        <v>0</v>
      </c>
      <c r="R104">
        <f>rep!R104</f>
        <v>0</v>
      </c>
      <c r="S104">
        <f>rep!S104</f>
        <v>0</v>
      </c>
      <c r="T104">
        <f>rep!T104</f>
        <v>0</v>
      </c>
      <c r="U104">
        <f>rep!U104</f>
        <v>0</v>
      </c>
      <c r="V104">
        <f>rep!V104</f>
        <v>0</v>
      </c>
      <c r="W104">
        <f>rep!W104</f>
        <v>0</v>
      </c>
      <c r="X104">
        <f>rep!X104</f>
        <v>0</v>
      </c>
      <c r="Y104">
        <f>rep!Y104</f>
        <v>0</v>
      </c>
      <c r="Z104">
        <f>rep!Z104</f>
        <v>0</v>
      </c>
      <c r="AA104">
        <f>rep!AA104</f>
        <v>0</v>
      </c>
      <c r="AB104">
        <f>rep!AB104</f>
        <v>0</v>
      </c>
      <c r="AC104">
        <f>rep!AC104</f>
        <v>0</v>
      </c>
      <c r="AD104">
        <f>rep!AD104</f>
        <v>0</v>
      </c>
      <c r="AE104">
        <f>rep!AE104</f>
        <v>0</v>
      </c>
      <c r="AF104">
        <f>rep!AF104</f>
        <v>0</v>
      </c>
      <c r="AG104">
        <f>rep!AG104</f>
        <v>0</v>
      </c>
      <c r="AH104">
        <f>rep!AH104</f>
        <v>0</v>
      </c>
      <c r="AI104">
        <f>rep!AI104</f>
        <v>0</v>
      </c>
      <c r="AJ104">
        <f>rep!AJ104</f>
        <v>0</v>
      </c>
      <c r="AK104">
        <f>rep!AK104</f>
        <v>0</v>
      </c>
      <c r="AL104">
        <f>rep!AL104</f>
        <v>0</v>
      </c>
      <c r="AM104">
        <f>rep!AM104</f>
        <v>0</v>
      </c>
      <c r="AN104">
        <f>rep!AN104</f>
        <v>0</v>
      </c>
      <c r="AO104">
        <f>rep!AO104</f>
        <v>0</v>
      </c>
      <c r="AP104">
        <f>rep!AP104</f>
        <v>0</v>
      </c>
      <c r="AQ104">
        <f>rep!AQ104</f>
        <v>0</v>
      </c>
      <c r="AR104">
        <f>rep!AR104</f>
        <v>0</v>
      </c>
    </row>
    <row r="105" spans="1:44" ht="14.45" x14ac:dyDescent="0.3">
      <c r="A105">
        <f>rep!A105</f>
        <v>0</v>
      </c>
      <c r="B105">
        <f>rep!B105</f>
        <v>100</v>
      </c>
      <c r="C105">
        <f>rep!C105</f>
        <v>100</v>
      </c>
      <c r="D105">
        <f>rep!D105</f>
        <v>100</v>
      </c>
      <c r="E105">
        <f>rep!E105</f>
        <v>100</v>
      </c>
      <c r="F105">
        <f>rep!F105</f>
        <v>100</v>
      </c>
      <c r="G105">
        <f>rep!G105</f>
        <v>100</v>
      </c>
      <c r="H105">
        <f>rep!H105</f>
        <v>100</v>
      </c>
      <c r="I105">
        <f>rep!I105</f>
        <v>100</v>
      </c>
      <c r="J105">
        <f>rep!J105</f>
        <v>0</v>
      </c>
      <c r="K105">
        <f>rep!K105</f>
        <v>0</v>
      </c>
      <c r="L105">
        <f>rep!L105</f>
        <v>0</v>
      </c>
      <c r="M105">
        <f>rep!M105</f>
        <v>0</v>
      </c>
      <c r="N105">
        <f>rep!N105</f>
        <v>0</v>
      </c>
      <c r="O105">
        <f>rep!O105</f>
        <v>0</v>
      </c>
      <c r="P105">
        <f>rep!P105</f>
        <v>0</v>
      </c>
      <c r="Q105">
        <f>rep!Q105</f>
        <v>0</v>
      </c>
      <c r="R105">
        <f>rep!R105</f>
        <v>0</v>
      </c>
      <c r="S105">
        <f>rep!S105</f>
        <v>0</v>
      </c>
      <c r="T105">
        <f>rep!T105</f>
        <v>0</v>
      </c>
      <c r="U105">
        <f>rep!U105</f>
        <v>0</v>
      </c>
      <c r="V105">
        <f>rep!V105</f>
        <v>0</v>
      </c>
      <c r="W105">
        <f>rep!W105</f>
        <v>0</v>
      </c>
      <c r="X105">
        <f>rep!X105</f>
        <v>0</v>
      </c>
      <c r="Y105">
        <f>rep!Y105</f>
        <v>0</v>
      </c>
      <c r="Z105">
        <f>rep!Z105</f>
        <v>0</v>
      </c>
      <c r="AA105">
        <f>rep!AA105</f>
        <v>0</v>
      </c>
      <c r="AB105">
        <f>rep!AB105</f>
        <v>0</v>
      </c>
      <c r="AC105">
        <f>rep!AC105</f>
        <v>0</v>
      </c>
      <c r="AD105">
        <f>rep!AD105</f>
        <v>0</v>
      </c>
      <c r="AE105">
        <f>rep!AE105</f>
        <v>0</v>
      </c>
      <c r="AF105">
        <f>rep!AF105</f>
        <v>0</v>
      </c>
      <c r="AG105">
        <f>rep!AG105</f>
        <v>0</v>
      </c>
      <c r="AH105">
        <f>rep!AH105</f>
        <v>0</v>
      </c>
      <c r="AI105">
        <f>rep!AI105</f>
        <v>0</v>
      </c>
      <c r="AJ105">
        <f>rep!AJ105</f>
        <v>0</v>
      </c>
      <c r="AK105">
        <f>rep!AK105</f>
        <v>0</v>
      </c>
      <c r="AL105">
        <f>rep!AL105</f>
        <v>0</v>
      </c>
      <c r="AM105">
        <f>rep!AM105</f>
        <v>0</v>
      </c>
      <c r="AN105">
        <f>rep!AN105</f>
        <v>0</v>
      </c>
      <c r="AO105">
        <f>rep!AO105</f>
        <v>0</v>
      </c>
      <c r="AP105">
        <f>rep!AP105</f>
        <v>0</v>
      </c>
      <c r="AQ105">
        <f>rep!AQ105</f>
        <v>0</v>
      </c>
      <c r="AR105">
        <f>rep!AR105</f>
        <v>0</v>
      </c>
    </row>
    <row r="106" spans="1:44" ht="14.45" x14ac:dyDescent="0.3">
      <c r="A106" t="str">
        <f>rep!A106</f>
        <v>MMB215</v>
      </c>
      <c r="B106">
        <f>rep!B106</f>
        <v>0</v>
      </c>
      <c r="C106">
        <f>rep!C106</f>
        <v>0</v>
      </c>
      <c r="D106">
        <f>rep!D106</f>
        <v>0</v>
      </c>
      <c r="E106">
        <f>rep!E106</f>
        <v>0</v>
      </c>
      <c r="F106">
        <f>rep!F106</f>
        <v>0</v>
      </c>
      <c r="G106">
        <f>rep!G106</f>
        <v>0</v>
      </c>
      <c r="H106">
        <f>rep!H106</f>
        <v>0</v>
      </c>
      <c r="I106">
        <f>rep!I106</f>
        <v>0</v>
      </c>
      <c r="J106">
        <f>rep!J106</f>
        <v>0</v>
      </c>
      <c r="K106">
        <f>rep!K106</f>
        <v>0</v>
      </c>
      <c r="L106">
        <f>rep!L106</f>
        <v>0</v>
      </c>
      <c r="M106">
        <f>rep!M106</f>
        <v>0</v>
      </c>
      <c r="N106">
        <f>rep!N106</f>
        <v>0</v>
      </c>
      <c r="O106">
        <f>rep!O106</f>
        <v>0</v>
      </c>
      <c r="P106">
        <f>rep!P106</f>
        <v>0</v>
      </c>
      <c r="Q106">
        <f>rep!Q106</f>
        <v>0</v>
      </c>
      <c r="R106">
        <f>rep!R106</f>
        <v>0</v>
      </c>
      <c r="S106">
        <f>rep!S106</f>
        <v>0</v>
      </c>
      <c r="T106">
        <f>rep!T106</f>
        <v>0</v>
      </c>
      <c r="U106">
        <f>rep!U106</f>
        <v>0</v>
      </c>
      <c r="V106">
        <f>rep!V106</f>
        <v>0</v>
      </c>
      <c r="W106">
        <f>rep!W106</f>
        <v>0</v>
      </c>
      <c r="X106">
        <f>rep!X106</f>
        <v>0</v>
      </c>
      <c r="Y106">
        <f>rep!Y106</f>
        <v>0</v>
      </c>
      <c r="Z106">
        <f>rep!Z106</f>
        <v>0</v>
      </c>
      <c r="AA106">
        <f>rep!AA106</f>
        <v>0</v>
      </c>
      <c r="AB106">
        <f>rep!AB106</f>
        <v>0</v>
      </c>
      <c r="AC106">
        <f>rep!AC106</f>
        <v>0</v>
      </c>
      <c r="AD106">
        <f>rep!AD106</f>
        <v>0</v>
      </c>
      <c r="AE106">
        <f>rep!AE106</f>
        <v>0</v>
      </c>
      <c r="AF106">
        <f>rep!AF106</f>
        <v>0</v>
      </c>
      <c r="AG106">
        <f>rep!AG106</f>
        <v>0</v>
      </c>
      <c r="AH106">
        <f>rep!AH106</f>
        <v>0</v>
      </c>
      <c r="AI106">
        <f>rep!AI106</f>
        <v>0</v>
      </c>
      <c r="AJ106">
        <f>rep!AJ106</f>
        <v>0</v>
      </c>
      <c r="AK106">
        <f>rep!AK106</f>
        <v>0</v>
      </c>
      <c r="AL106">
        <f>rep!AL106</f>
        <v>0</v>
      </c>
      <c r="AM106">
        <f>rep!AM106</f>
        <v>0</v>
      </c>
      <c r="AN106">
        <f>rep!AN106</f>
        <v>0</v>
      </c>
      <c r="AO106">
        <f>rep!AO106</f>
        <v>0</v>
      </c>
      <c r="AP106">
        <f>rep!AP106</f>
        <v>0</v>
      </c>
      <c r="AQ106">
        <f>rep!AQ106</f>
        <v>0</v>
      </c>
      <c r="AR106">
        <f>rep!AR106</f>
        <v>0</v>
      </c>
    </row>
    <row r="107" spans="1:44" ht="14.45" x14ac:dyDescent="0.3">
      <c r="A107">
        <f>rep!A107</f>
        <v>0</v>
      </c>
      <c r="B107">
        <f>rep!B107</f>
        <v>10.0578</v>
      </c>
      <c r="C107">
        <f>rep!C107</f>
        <v>13.8772</v>
      </c>
      <c r="D107">
        <f>rep!D107</f>
        <v>20.9465</v>
      </c>
      <c r="E107">
        <f>rep!E107</f>
        <v>21.430199999999999</v>
      </c>
      <c r="F107">
        <f>rep!F107</f>
        <v>15.587</v>
      </c>
      <c r="G107">
        <f>rep!G107</f>
        <v>9.6307200000000002</v>
      </c>
      <c r="H107">
        <f>rep!H107</f>
        <v>6.7612100000000002</v>
      </c>
      <c r="I107">
        <f>rep!I107</f>
        <v>6.2305200000000003</v>
      </c>
      <c r="J107">
        <f>rep!J107</f>
        <v>6.27224</v>
      </c>
      <c r="K107">
        <f>rep!K107</f>
        <v>7.5293400000000004</v>
      </c>
      <c r="L107">
        <f>rep!L107</f>
        <v>8.4544800000000002</v>
      </c>
      <c r="M107">
        <f>rep!M107</f>
        <v>9.7111699999999992</v>
      </c>
      <c r="N107">
        <f>rep!N107</f>
        <v>10.6995</v>
      </c>
      <c r="O107">
        <f>rep!O107</f>
        <v>9.9885400000000004</v>
      </c>
      <c r="P107">
        <f>rep!P107</f>
        <v>10.337999999999999</v>
      </c>
      <c r="Q107">
        <f>rep!Q107</f>
        <v>11.2326</v>
      </c>
      <c r="R107">
        <f>rep!R107</f>
        <v>11.098800000000001</v>
      </c>
      <c r="S107">
        <f>rep!S107</f>
        <v>10.825900000000001</v>
      </c>
      <c r="T107">
        <f>rep!T107</f>
        <v>9.9255499999999994</v>
      </c>
      <c r="U107">
        <f>rep!U107</f>
        <v>8.59999</v>
      </c>
      <c r="V107">
        <f>rep!V107</f>
        <v>4.2395300000000002</v>
      </c>
      <c r="W107">
        <f>rep!W107</f>
        <v>3.5785800000000001</v>
      </c>
      <c r="X107">
        <f>rep!X107</f>
        <v>3.9142000000000001</v>
      </c>
      <c r="Y107">
        <f>rep!Y107</f>
        <v>4.2178100000000001</v>
      </c>
      <c r="Z107">
        <f>rep!Z107</f>
        <v>4.4777500000000003</v>
      </c>
      <c r="AA107">
        <f>rep!AA107</f>
        <v>4.3426099999999996</v>
      </c>
      <c r="AB107">
        <f>rep!AB107</f>
        <v>4.4354699999999996</v>
      </c>
      <c r="AC107">
        <f>rep!AC107</f>
        <v>4.3648699999999998</v>
      </c>
      <c r="AD107">
        <f>rep!AD107</f>
        <v>4.7400099999999998</v>
      </c>
      <c r="AE107">
        <f>rep!AE107</f>
        <v>5.4930199999999996</v>
      </c>
      <c r="AF107">
        <f>rep!AF107</f>
        <v>6.0575400000000004</v>
      </c>
      <c r="AG107">
        <f>rep!AG107</f>
        <v>6.6658299999999997</v>
      </c>
      <c r="AH107">
        <f>rep!AH107</f>
        <v>6.2199299999999997</v>
      </c>
      <c r="AI107">
        <f>rep!AI107</f>
        <v>5.41045</v>
      </c>
      <c r="AJ107">
        <f>rep!AJ107</f>
        <v>4.6429900000000002</v>
      </c>
      <c r="AK107">
        <f>rep!AK107</f>
        <v>5.3792299999999997</v>
      </c>
      <c r="AL107">
        <f>rep!AL107</f>
        <v>5.4719100000000003</v>
      </c>
      <c r="AM107">
        <f>rep!AM107</f>
        <v>5.9073799999999999</v>
      </c>
      <c r="AN107">
        <f>rep!AN107</f>
        <v>0</v>
      </c>
      <c r="AO107">
        <f>rep!AO107</f>
        <v>0</v>
      </c>
      <c r="AP107">
        <f>rep!AP107</f>
        <v>0</v>
      </c>
      <c r="AQ107">
        <f>rep!AQ107</f>
        <v>0</v>
      </c>
      <c r="AR107">
        <f>rep!AR107</f>
        <v>0</v>
      </c>
    </row>
    <row r="108" spans="1:44" ht="14.45" x14ac:dyDescent="0.3">
      <c r="A108" t="str">
        <f>rep!A108</f>
        <v>Loglikes,</v>
      </c>
      <c r="B108" t="str">
        <f>rep!B108</f>
        <v>Pens,</v>
      </c>
      <c r="C108" t="str">
        <f>rep!C108</f>
        <v>and</v>
      </c>
      <c r="D108" t="str">
        <f>rep!D108</f>
        <v>total</v>
      </c>
      <c r="E108">
        <f>rep!E108</f>
        <v>0</v>
      </c>
      <c r="F108">
        <f>rep!F108</f>
        <v>0</v>
      </c>
      <c r="G108">
        <f>rep!G108</f>
        <v>0</v>
      </c>
      <c r="H108">
        <f>rep!H108</f>
        <v>0</v>
      </c>
      <c r="I108">
        <f>rep!I108</f>
        <v>0</v>
      </c>
      <c r="J108">
        <f>rep!J108</f>
        <v>0</v>
      </c>
      <c r="K108">
        <f>rep!K108</f>
        <v>0</v>
      </c>
      <c r="L108">
        <f>rep!L108</f>
        <v>0</v>
      </c>
      <c r="M108">
        <f>rep!M108</f>
        <v>0</v>
      </c>
      <c r="N108">
        <f>rep!N108</f>
        <v>0</v>
      </c>
      <c r="O108">
        <f>rep!O108</f>
        <v>0</v>
      </c>
      <c r="P108">
        <f>rep!P108</f>
        <v>0</v>
      </c>
      <c r="Q108">
        <f>rep!Q108</f>
        <v>0</v>
      </c>
      <c r="R108">
        <f>rep!R108</f>
        <v>0</v>
      </c>
      <c r="S108">
        <f>rep!S108</f>
        <v>0</v>
      </c>
      <c r="T108">
        <f>rep!T108</f>
        <v>0</v>
      </c>
      <c r="U108">
        <f>rep!U108</f>
        <v>0</v>
      </c>
      <c r="V108">
        <f>rep!V108</f>
        <v>0</v>
      </c>
      <c r="W108">
        <f>rep!W108</f>
        <v>0</v>
      </c>
      <c r="X108">
        <f>rep!X108</f>
        <v>0</v>
      </c>
      <c r="Y108">
        <f>rep!Y108</f>
        <v>0</v>
      </c>
      <c r="Z108">
        <f>rep!Z108</f>
        <v>0</v>
      </c>
      <c r="AA108">
        <f>rep!AA108</f>
        <v>0</v>
      </c>
      <c r="AB108">
        <f>rep!AB108</f>
        <v>0</v>
      </c>
      <c r="AC108">
        <f>rep!AC108</f>
        <v>0</v>
      </c>
      <c r="AD108">
        <f>rep!AD108</f>
        <v>0</v>
      </c>
      <c r="AE108">
        <f>rep!AE108</f>
        <v>0</v>
      </c>
      <c r="AF108">
        <f>rep!AF108</f>
        <v>0</v>
      </c>
      <c r="AG108">
        <f>rep!AG108</f>
        <v>0</v>
      </c>
      <c r="AH108">
        <f>rep!AH108</f>
        <v>0</v>
      </c>
      <c r="AI108">
        <f>rep!AI108</f>
        <v>0</v>
      </c>
      <c r="AJ108">
        <f>rep!AJ108</f>
        <v>0</v>
      </c>
      <c r="AK108">
        <f>rep!AK108</f>
        <v>0</v>
      </c>
      <c r="AL108">
        <f>rep!AL108</f>
        <v>0</v>
      </c>
      <c r="AM108">
        <f>rep!AM108</f>
        <v>0</v>
      </c>
      <c r="AN108">
        <f>rep!AN108</f>
        <v>0</v>
      </c>
      <c r="AO108">
        <f>rep!AO108</f>
        <v>0</v>
      </c>
      <c r="AP108">
        <f>rep!AP108</f>
        <v>0</v>
      </c>
      <c r="AQ108">
        <f>rep!AQ108</f>
        <v>0</v>
      </c>
      <c r="AR108">
        <f>rep!AR108</f>
        <v>0</v>
      </c>
    </row>
    <row r="109" spans="1:44" ht="14.45" x14ac:dyDescent="0.3">
      <c r="A109">
        <f>rep!A109</f>
        <v>0</v>
      </c>
      <c r="B109">
        <f>rep!B109</f>
        <v>0.63785099999999995</v>
      </c>
      <c r="C109">
        <f>rep!C109</f>
        <v>38.232500000000002</v>
      </c>
      <c r="D109">
        <f>rep!D109</f>
        <v>67.201800000000006</v>
      </c>
      <c r="E109">
        <f>rep!E109</f>
        <v>-128.50399999999999</v>
      </c>
      <c r="F109">
        <f>rep!F109</f>
        <v>-45.578099999999999</v>
      </c>
      <c r="G109">
        <f>rep!G109</f>
        <v>-53.564900000000002</v>
      </c>
      <c r="H109">
        <f>rep!H109</f>
        <v>19.518899999999999</v>
      </c>
      <c r="I109">
        <f>rep!I109</f>
        <v>0.59731199999999995</v>
      </c>
      <c r="J109">
        <f>rep!J109</f>
        <v>0.171066</v>
      </c>
      <c r="K109">
        <f>rep!K109</f>
        <v>0.345194</v>
      </c>
      <c r="L109">
        <f>rep!L109</f>
        <v>13.0085</v>
      </c>
      <c r="M109">
        <f>rep!M109</f>
        <v>1.21943E-2</v>
      </c>
      <c r="N109">
        <f>rep!N109</f>
        <v>0.965557</v>
      </c>
      <c r="O109">
        <f>rep!O109</f>
        <v>0.86836599999999997</v>
      </c>
      <c r="P109">
        <f>rep!P109</f>
        <v>-86.088099999999997</v>
      </c>
      <c r="Q109">
        <f>rep!Q109</f>
        <v>0</v>
      </c>
      <c r="R109">
        <f>rep!R109</f>
        <v>0</v>
      </c>
      <c r="S109">
        <f>rep!S109</f>
        <v>0</v>
      </c>
      <c r="T109">
        <f>rep!T109</f>
        <v>0</v>
      </c>
      <c r="U109">
        <f>rep!U109</f>
        <v>0</v>
      </c>
      <c r="V109">
        <f>rep!V109</f>
        <v>0</v>
      </c>
      <c r="W109">
        <f>rep!W109</f>
        <v>0</v>
      </c>
      <c r="X109">
        <f>rep!X109</f>
        <v>0</v>
      </c>
      <c r="Y109">
        <f>rep!Y109</f>
        <v>0</v>
      </c>
      <c r="Z109">
        <f>rep!Z109</f>
        <v>0</v>
      </c>
      <c r="AA109">
        <f>rep!AA109</f>
        <v>0</v>
      </c>
      <c r="AB109">
        <f>rep!AB109</f>
        <v>0</v>
      </c>
      <c r="AC109">
        <f>rep!AC109</f>
        <v>0</v>
      </c>
      <c r="AD109">
        <f>rep!AD109</f>
        <v>0</v>
      </c>
      <c r="AE109">
        <f>rep!AE109</f>
        <v>0</v>
      </c>
      <c r="AF109">
        <f>rep!AF109</f>
        <v>0</v>
      </c>
      <c r="AG109">
        <f>rep!AG109</f>
        <v>0</v>
      </c>
      <c r="AH109">
        <f>rep!AH109</f>
        <v>0</v>
      </c>
      <c r="AI109">
        <f>rep!AI109</f>
        <v>0</v>
      </c>
      <c r="AJ109">
        <f>rep!AJ109</f>
        <v>0</v>
      </c>
      <c r="AK109">
        <f>rep!AK109</f>
        <v>0</v>
      </c>
      <c r="AL109">
        <f>rep!AL109</f>
        <v>0</v>
      </c>
      <c r="AM109">
        <f>rep!AM109</f>
        <v>0</v>
      </c>
      <c r="AN109">
        <f>rep!AN109</f>
        <v>0</v>
      </c>
      <c r="AO109">
        <f>rep!AO109</f>
        <v>0</v>
      </c>
      <c r="AP109">
        <f>rep!AP109</f>
        <v>0</v>
      </c>
      <c r="AQ109">
        <f>rep!AQ109</f>
        <v>0</v>
      </c>
      <c r="AR109">
        <f>rep!AR109</f>
        <v>0</v>
      </c>
    </row>
    <row r="110" spans="1:44" ht="14.45" x14ac:dyDescent="0.3">
      <c r="A110">
        <f>rep!A110</f>
        <v>0</v>
      </c>
      <c r="B110">
        <f>rep!B110</f>
        <v>0</v>
      </c>
      <c r="C110">
        <f>rep!C110</f>
        <v>0</v>
      </c>
      <c r="D110">
        <f>rep!D110</f>
        <v>0</v>
      </c>
      <c r="E110">
        <f>rep!E110</f>
        <v>0</v>
      </c>
      <c r="F110">
        <f>rep!F110</f>
        <v>0</v>
      </c>
      <c r="G110">
        <f>rep!G110</f>
        <v>0</v>
      </c>
      <c r="H110">
        <f>rep!H110</f>
        <v>0</v>
      </c>
      <c r="I110">
        <f>rep!I110</f>
        <v>0</v>
      </c>
      <c r="J110">
        <f>rep!J110</f>
        <v>0</v>
      </c>
      <c r="K110">
        <f>rep!K110</f>
        <v>0</v>
      </c>
      <c r="L110">
        <f>rep!L110</f>
        <v>0</v>
      </c>
      <c r="M110">
        <f>rep!M110</f>
        <v>0</v>
      </c>
      <c r="N110">
        <f>rep!N110</f>
        <v>0</v>
      </c>
      <c r="O110">
        <f>rep!O110</f>
        <v>0</v>
      </c>
      <c r="P110">
        <f>rep!P110</f>
        <v>0</v>
      </c>
      <c r="Q110">
        <f>rep!Q110</f>
        <v>0</v>
      </c>
      <c r="R110">
        <f>rep!R110</f>
        <v>0</v>
      </c>
      <c r="S110">
        <f>rep!S110</f>
        <v>0</v>
      </c>
      <c r="T110">
        <f>rep!T110</f>
        <v>0</v>
      </c>
      <c r="U110">
        <f>rep!U110</f>
        <v>0</v>
      </c>
      <c r="V110">
        <f>rep!V110</f>
        <v>0</v>
      </c>
      <c r="W110">
        <f>rep!W110</f>
        <v>0</v>
      </c>
      <c r="X110">
        <f>rep!X110</f>
        <v>0</v>
      </c>
      <c r="Y110">
        <f>rep!Y110</f>
        <v>0</v>
      </c>
      <c r="Z110">
        <f>rep!Z110</f>
        <v>0</v>
      </c>
      <c r="AA110">
        <f>rep!AA110</f>
        <v>0</v>
      </c>
      <c r="AB110">
        <f>rep!AB110</f>
        <v>0</v>
      </c>
      <c r="AC110">
        <f>rep!AC110</f>
        <v>0</v>
      </c>
      <c r="AD110">
        <f>rep!AD110</f>
        <v>0</v>
      </c>
      <c r="AE110">
        <f>rep!AE110</f>
        <v>0</v>
      </c>
      <c r="AF110">
        <f>rep!AF110</f>
        <v>0</v>
      </c>
      <c r="AG110">
        <f>rep!AG110</f>
        <v>0</v>
      </c>
      <c r="AH110">
        <f>rep!AH110</f>
        <v>0</v>
      </c>
      <c r="AI110">
        <f>rep!AI110</f>
        <v>0</v>
      </c>
      <c r="AJ110">
        <f>rep!AJ110</f>
        <v>0</v>
      </c>
      <c r="AK110">
        <f>rep!AK110</f>
        <v>0</v>
      </c>
      <c r="AL110">
        <f>rep!AL110</f>
        <v>0</v>
      </c>
      <c r="AM110">
        <f>rep!AM110</f>
        <v>0</v>
      </c>
      <c r="AN110">
        <f>rep!AN110</f>
        <v>0</v>
      </c>
      <c r="AO110">
        <f>rep!AO110</f>
        <v>0</v>
      </c>
      <c r="AP110">
        <f>rep!AP110</f>
        <v>0</v>
      </c>
      <c r="AQ110">
        <f>rep!AQ110</f>
        <v>0</v>
      </c>
      <c r="AR110">
        <f>rep!AR110</f>
        <v>0</v>
      </c>
    </row>
    <row r="111" spans="1:44" ht="14.45" x14ac:dyDescent="0.3">
      <c r="A111">
        <f>rep!A111</f>
        <v>0</v>
      </c>
      <c r="B111">
        <f>rep!B111</f>
        <v>0</v>
      </c>
      <c r="C111">
        <f>rep!C111</f>
        <v>0</v>
      </c>
      <c r="D111">
        <f>rep!D111</f>
        <v>0</v>
      </c>
      <c r="E111">
        <f>rep!E111</f>
        <v>0</v>
      </c>
      <c r="F111">
        <f>rep!F111</f>
        <v>0</v>
      </c>
      <c r="G111">
        <f>rep!G111</f>
        <v>0</v>
      </c>
      <c r="H111">
        <f>rep!H111</f>
        <v>0</v>
      </c>
      <c r="I111">
        <f>rep!I111</f>
        <v>0</v>
      </c>
      <c r="J111">
        <f>rep!J111</f>
        <v>0</v>
      </c>
      <c r="K111">
        <f>rep!K111</f>
        <v>0</v>
      </c>
      <c r="L111">
        <f>rep!L111</f>
        <v>0</v>
      </c>
      <c r="M111">
        <f>rep!M111</f>
        <v>0</v>
      </c>
      <c r="N111">
        <f>rep!N111</f>
        <v>0</v>
      </c>
      <c r="O111">
        <f>rep!O111</f>
        <v>0</v>
      </c>
      <c r="P111">
        <f>rep!P111</f>
        <v>0</v>
      </c>
      <c r="Q111">
        <f>rep!Q111</f>
        <v>0</v>
      </c>
      <c r="R111">
        <f>rep!R111</f>
        <v>0</v>
      </c>
      <c r="S111">
        <f>rep!S111</f>
        <v>0</v>
      </c>
      <c r="T111">
        <f>rep!T111</f>
        <v>0</v>
      </c>
      <c r="U111">
        <f>rep!U111</f>
        <v>0</v>
      </c>
      <c r="V111">
        <f>rep!V111</f>
        <v>0</v>
      </c>
      <c r="W111">
        <f>rep!W111</f>
        <v>0</v>
      </c>
      <c r="X111">
        <f>rep!X111</f>
        <v>0</v>
      </c>
      <c r="Y111">
        <f>rep!Y111</f>
        <v>0</v>
      </c>
      <c r="Z111">
        <f>rep!Z111</f>
        <v>0</v>
      </c>
      <c r="AA111">
        <f>rep!AA111</f>
        <v>0</v>
      </c>
      <c r="AB111">
        <f>rep!AB111</f>
        <v>0</v>
      </c>
      <c r="AC111">
        <f>rep!AC111</f>
        <v>0</v>
      </c>
      <c r="AD111">
        <f>rep!AD111</f>
        <v>0</v>
      </c>
      <c r="AE111">
        <f>rep!AE111</f>
        <v>0</v>
      </c>
      <c r="AF111">
        <f>rep!AF111</f>
        <v>0</v>
      </c>
      <c r="AG111">
        <f>rep!AG111</f>
        <v>0</v>
      </c>
      <c r="AH111">
        <f>rep!AH111</f>
        <v>0</v>
      </c>
      <c r="AI111">
        <f>rep!AI111</f>
        <v>0</v>
      </c>
      <c r="AJ111">
        <f>rep!AJ111</f>
        <v>0</v>
      </c>
      <c r="AK111">
        <f>rep!AK111</f>
        <v>0</v>
      </c>
      <c r="AL111">
        <f>rep!AL111</f>
        <v>0</v>
      </c>
      <c r="AM111">
        <f>rep!AM111</f>
        <v>0</v>
      </c>
      <c r="AN111">
        <f>rep!AN111</f>
        <v>0</v>
      </c>
      <c r="AO111">
        <f>rep!AO111</f>
        <v>0</v>
      </c>
      <c r="AP111">
        <f>rep!AP111</f>
        <v>0</v>
      </c>
      <c r="AQ111">
        <f>rep!AQ111</f>
        <v>0</v>
      </c>
      <c r="AR111">
        <f>rep!AR111</f>
        <v>0</v>
      </c>
    </row>
    <row r="112" spans="1:44" ht="14.45" x14ac:dyDescent="0.3">
      <c r="A112" t="str">
        <f>rep!A112</f>
        <v>Loglike_wghts</v>
      </c>
      <c r="B112">
        <f>rep!B112</f>
        <v>0</v>
      </c>
      <c r="C112">
        <f>rep!C112</f>
        <v>0</v>
      </c>
      <c r="D112">
        <f>rep!D112</f>
        <v>0</v>
      </c>
      <c r="E112">
        <f>rep!E112</f>
        <v>0</v>
      </c>
      <c r="F112">
        <f>rep!F112</f>
        <v>0</v>
      </c>
      <c r="G112">
        <f>rep!G112</f>
        <v>0</v>
      </c>
      <c r="H112">
        <f>rep!H112</f>
        <v>0</v>
      </c>
      <c r="I112">
        <f>rep!I112</f>
        <v>0</v>
      </c>
      <c r="J112">
        <f>rep!J112</f>
        <v>0</v>
      </c>
      <c r="K112">
        <f>rep!K112</f>
        <v>0</v>
      </c>
      <c r="L112">
        <f>rep!L112</f>
        <v>0</v>
      </c>
      <c r="M112">
        <f>rep!M112</f>
        <v>0</v>
      </c>
      <c r="N112">
        <f>rep!N112</f>
        <v>0</v>
      </c>
      <c r="O112">
        <f>rep!O112</f>
        <v>0</v>
      </c>
      <c r="P112">
        <f>rep!P112</f>
        <v>0</v>
      </c>
      <c r="Q112">
        <f>rep!Q112</f>
        <v>0</v>
      </c>
      <c r="R112">
        <f>rep!R112</f>
        <v>0</v>
      </c>
      <c r="S112">
        <f>rep!S112</f>
        <v>0</v>
      </c>
      <c r="T112">
        <f>rep!T112</f>
        <v>0</v>
      </c>
      <c r="U112">
        <f>rep!U112</f>
        <v>0</v>
      </c>
      <c r="V112">
        <f>rep!V112</f>
        <v>0</v>
      </c>
      <c r="W112">
        <f>rep!W112</f>
        <v>0</v>
      </c>
      <c r="X112">
        <f>rep!X112</f>
        <v>0</v>
      </c>
      <c r="Y112">
        <f>rep!Y112</f>
        <v>0</v>
      </c>
      <c r="Z112">
        <f>rep!Z112</f>
        <v>0</v>
      </c>
      <c r="AA112">
        <f>rep!AA112</f>
        <v>0</v>
      </c>
      <c r="AB112">
        <f>rep!AB112</f>
        <v>0</v>
      </c>
      <c r="AC112">
        <f>rep!AC112</f>
        <v>0</v>
      </c>
      <c r="AD112">
        <f>rep!AD112</f>
        <v>0</v>
      </c>
      <c r="AE112">
        <f>rep!AE112</f>
        <v>0</v>
      </c>
      <c r="AF112">
        <f>rep!AF112</f>
        <v>0</v>
      </c>
      <c r="AG112">
        <f>rep!AG112</f>
        <v>0</v>
      </c>
      <c r="AH112">
        <f>rep!AH112</f>
        <v>0</v>
      </c>
      <c r="AI112">
        <f>rep!AI112</f>
        <v>0</v>
      </c>
      <c r="AJ112">
        <f>rep!AJ112</f>
        <v>0</v>
      </c>
      <c r="AK112">
        <f>rep!AK112</f>
        <v>0</v>
      </c>
      <c r="AL112">
        <f>rep!AL112</f>
        <v>0</v>
      </c>
      <c r="AM112">
        <f>rep!AM112</f>
        <v>0</v>
      </c>
      <c r="AN112">
        <f>rep!AN112</f>
        <v>0</v>
      </c>
      <c r="AO112">
        <f>rep!AO112</f>
        <v>0</v>
      </c>
      <c r="AP112">
        <f>rep!AP112</f>
        <v>0</v>
      </c>
      <c r="AQ112">
        <f>rep!AQ112</f>
        <v>0</v>
      </c>
      <c r="AR112">
        <f>rep!AR112</f>
        <v>0</v>
      </c>
    </row>
    <row r="113" spans="1:44" ht="14.45" x14ac:dyDescent="0.3">
      <c r="A113">
        <f>rep!A113</f>
        <v>0</v>
      </c>
      <c r="B113">
        <f>rep!B113</f>
        <v>1111.6099999999999</v>
      </c>
      <c r="C113">
        <f>rep!C113</f>
        <v>1</v>
      </c>
      <c r="D113">
        <f>rep!D113</f>
        <v>1</v>
      </c>
      <c r="E113">
        <f>rep!E113</f>
        <v>1</v>
      </c>
      <c r="F113">
        <f>rep!F113</f>
        <v>1</v>
      </c>
      <c r="G113">
        <f>rep!G113</f>
        <v>1</v>
      </c>
      <c r="H113">
        <f>rep!H113</f>
        <v>25.496700000000001</v>
      </c>
      <c r="I113">
        <f>rep!I113</f>
        <v>3.2521900000000001</v>
      </c>
      <c r="J113">
        <f>rep!J113</f>
        <v>1.0007999999999999</v>
      </c>
      <c r="K113">
        <f>rep!K113</f>
        <v>1.0007999999999999</v>
      </c>
      <c r="L113">
        <f>rep!L113</f>
        <v>0</v>
      </c>
      <c r="M113">
        <f>rep!M113</f>
        <v>0</v>
      </c>
      <c r="N113">
        <f>rep!N113</f>
        <v>0</v>
      </c>
      <c r="O113">
        <f>rep!O113</f>
        <v>0</v>
      </c>
      <c r="P113">
        <f>rep!P113</f>
        <v>0</v>
      </c>
      <c r="Q113">
        <f>rep!Q113</f>
        <v>0</v>
      </c>
      <c r="R113">
        <f>rep!R113</f>
        <v>0</v>
      </c>
      <c r="S113">
        <f>rep!S113</f>
        <v>0</v>
      </c>
      <c r="T113">
        <f>rep!T113</f>
        <v>0</v>
      </c>
      <c r="U113">
        <f>rep!U113</f>
        <v>0</v>
      </c>
      <c r="V113">
        <f>rep!V113</f>
        <v>0</v>
      </c>
      <c r="W113">
        <f>rep!W113</f>
        <v>0</v>
      </c>
      <c r="X113">
        <f>rep!X113</f>
        <v>0</v>
      </c>
      <c r="Y113">
        <f>rep!Y113</f>
        <v>0</v>
      </c>
      <c r="Z113">
        <f>rep!Z113</f>
        <v>0</v>
      </c>
      <c r="AA113">
        <f>rep!AA113</f>
        <v>0</v>
      </c>
      <c r="AB113">
        <f>rep!AB113</f>
        <v>0</v>
      </c>
      <c r="AC113">
        <f>rep!AC113</f>
        <v>0</v>
      </c>
      <c r="AD113">
        <f>rep!AD113</f>
        <v>0</v>
      </c>
      <c r="AE113">
        <f>rep!AE113</f>
        <v>0</v>
      </c>
      <c r="AF113">
        <f>rep!AF113</f>
        <v>0</v>
      </c>
      <c r="AG113">
        <f>rep!AG113</f>
        <v>0</v>
      </c>
      <c r="AH113">
        <f>rep!AH113</f>
        <v>0</v>
      </c>
      <c r="AI113">
        <f>rep!AI113</f>
        <v>0</v>
      </c>
      <c r="AJ113">
        <f>rep!AJ113</f>
        <v>0</v>
      </c>
      <c r="AK113">
        <f>rep!AK113</f>
        <v>0</v>
      </c>
      <c r="AL113">
        <f>rep!AL113</f>
        <v>0</v>
      </c>
      <c r="AM113">
        <f>rep!AM113</f>
        <v>0</v>
      </c>
      <c r="AN113">
        <f>rep!AN113</f>
        <v>0</v>
      </c>
      <c r="AO113">
        <f>rep!AO113</f>
        <v>0</v>
      </c>
      <c r="AP113">
        <f>rep!AP113</f>
        <v>0</v>
      </c>
      <c r="AQ113">
        <f>rep!AQ113</f>
        <v>0</v>
      </c>
      <c r="AR113">
        <f>rep!AR113</f>
        <v>0</v>
      </c>
    </row>
    <row r="114" spans="1:44" ht="14.45" x14ac:dyDescent="0.3">
      <c r="A114" t="str">
        <f>rep!A114</f>
        <v>Pen_wghts</v>
      </c>
      <c r="B114">
        <f>rep!B114</f>
        <v>0</v>
      </c>
      <c r="C114">
        <f>rep!C114</f>
        <v>0</v>
      </c>
      <c r="D114">
        <f>rep!D114</f>
        <v>0</v>
      </c>
      <c r="E114">
        <f>rep!E114</f>
        <v>0</v>
      </c>
      <c r="F114">
        <f>rep!F114</f>
        <v>0</v>
      </c>
      <c r="G114">
        <f>rep!G114</f>
        <v>0</v>
      </c>
      <c r="H114">
        <f>rep!H114</f>
        <v>0</v>
      </c>
      <c r="I114">
        <f>rep!I114</f>
        <v>0</v>
      </c>
      <c r="J114">
        <f>rep!J114</f>
        <v>0</v>
      </c>
      <c r="K114">
        <f>rep!K114</f>
        <v>0</v>
      </c>
      <c r="L114">
        <f>rep!L114</f>
        <v>0</v>
      </c>
      <c r="M114">
        <f>rep!M114</f>
        <v>0</v>
      </c>
      <c r="N114">
        <f>rep!N114</f>
        <v>0</v>
      </c>
      <c r="O114">
        <f>rep!O114</f>
        <v>0</v>
      </c>
      <c r="P114">
        <f>rep!P114</f>
        <v>0</v>
      </c>
      <c r="Q114">
        <f>rep!Q114</f>
        <v>0</v>
      </c>
      <c r="R114">
        <f>rep!R114</f>
        <v>0</v>
      </c>
      <c r="S114">
        <f>rep!S114</f>
        <v>0</v>
      </c>
      <c r="T114">
        <f>rep!T114</f>
        <v>0</v>
      </c>
      <c r="U114">
        <f>rep!U114</f>
        <v>0</v>
      </c>
      <c r="V114">
        <f>rep!V114</f>
        <v>0</v>
      </c>
      <c r="W114">
        <f>rep!W114</f>
        <v>0</v>
      </c>
      <c r="X114">
        <f>rep!X114</f>
        <v>0</v>
      </c>
      <c r="Y114">
        <f>rep!Y114</f>
        <v>0</v>
      </c>
      <c r="Z114">
        <f>rep!Z114</f>
        <v>0</v>
      </c>
      <c r="AA114">
        <f>rep!AA114</f>
        <v>0</v>
      </c>
      <c r="AB114">
        <f>rep!AB114</f>
        <v>0</v>
      </c>
      <c r="AC114">
        <f>rep!AC114</f>
        <v>0</v>
      </c>
      <c r="AD114">
        <f>rep!AD114</f>
        <v>0</v>
      </c>
      <c r="AE114">
        <f>rep!AE114</f>
        <v>0</v>
      </c>
      <c r="AF114">
        <f>rep!AF114</f>
        <v>0</v>
      </c>
      <c r="AG114">
        <f>rep!AG114</f>
        <v>0</v>
      </c>
      <c r="AH114">
        <f>rep!AH114</f>
        <v>0</v>
      </c>
      <c r="AI114">
        <f>rep!AI114</f>
        <v>0</v>
      </c>
      <c r="AJ114">
        <f>rep!AJ114</f>
        <v>0</v>
      </c>
      <c r="AK114">
        <f>rep!AK114</f>
        <v>0</v>
      </c>
      <c r="AL114">
        <f>rep!AL114</f>
        <v>0</v>
      </c>
      <c r="AM114">
        <f>rep!AM114</f>
        <v>0</v>
      </c>
      <c r="AN114">
        <f>rep!AN114</f>
        <v>0</v>
      </c>
      <c r="AO114">
        <f>rep!AO114</f>
        <v>0</v>
      </c>
      <c r="AP114">
        <f>rep!AP114</f>
        <v>0</v>
      </c>
      <c r="AQ114">
        <f>rep!AQ114</f>
        <v>0</v>
      </c>
      <c r="AR114">
        <f>rep!AR114</f>
        <v>0</v>
      </c>
    </row>
    <row r="115" spans="1:44" ht="14.45" x14ac:dyDescent="0.3">
      <c r="A115">
        <f>rep!A115</f>
        <v>0</v>
      </c>
      <c r="B115">
        <f>rep!B115</f>
        <v>1.25</v>
      </c>
      <c r="C115">
        <f>rep!C115</f>
        <v>1E-3</v>
      </c>
      <c r="D115">
        <f>rep!D115</f>
        <v>0.01</v>
      </c>
      <c r="E115">
        <f>rep!E115</f>
        <v>0.01</v>
      </c>
      <c r="F115">
        <f>rep!F115</f>
        <v>0</v>
      </c>
      <c r="G115">
        <f>rep!G115</f>
        <v>0</v>
      </c>
      <c r="H115">
        <f>rep!H115</f>
        <v>0</v>
      </c>
      <c r="I115">
        <f>rep!I115</f>
        <v>0</v>
      </c>
      <c r="J115">
        <f>rep!J115</f>
        <v>0</v>
      </c>
      <c r="K115">
        <f>rep!K115</f>
        <v>0</v>
      </c>
      <c r="L115">
        <f>rep!L115</f>
        <v>0</v>
      </c>
      <c r="M115">
        <f>rep!M115</f>
        <v>0</v>
      </c>
      <c r="N115">
        <f>rep!N115</f>
        <v>0</v>
      </c>
      <c r="O115">
        <f>rep!O115</f>
        <v>0</v>
      </c>
      <c r="P115">
        <f>rep!P115</f>
        <v>0</v>
      </c>
      <c r="Q115">
        <f>rep!Q115</f>
        <v>0</v>
      </c>
      <c r="R115">
        <f>rep!R115</f>
        <v>0</v>
      </c>
      <c r="S115">
        <f>rep!S115</f>
        <v>0</v>
      </c>
      <c r="T115">
        <f>rep!T115</f>
        <v>0</v>
      </c>
      <c r="U115">
        <f>rep!U115</f>
        <v>0</v>
      </c>
      <c r="V115">
        <f>rep!V115</f>
        <v>0</v>
      </c>
      <c r="W115">
        <f>rep!W115</f>
        <v>0</v>
      </c>
      <c r="X115">
        <f>rep!X115</f>
        <v>0</v>
      </c>
      <c r="Y115">
        <f>rep!Y115</f>
        <v>0</v>
      </c>
      <c r="Z115">
        <f>rep!Z115</f>
        <v>0</v>
      </c>
      <c r="AA115">
        <f>rep!AA115</f>
        <v>0</v>
      </c>
      <c r="AB115">
        <f>rep!AB115</f>
        <v>0</v>
      </c>
      <c r="AC115">
        <f>rep!AC115</f>
        <v>0</v>
      </c>
      <c r="AD115">
        <f>rep!AD115</f>
        <v>0</v>
      </c>
      <c r="AE115">
        <f>rep!AE115</f>
        <v>0</v>
      </c>
      <c r="AF115">
        <f>rep!AF115</f>
        <v>0</v>
      </c>
      <c r="AG115">
        <f>rep!AG115</f>
        <v>0</v>
      </c>
      <c r="AH115">
        <f>rep!AH115</f>
        <v>0</v>
      </c>
      <c r="AI115">
        <f>rep!AI115</f>
        <v>0</v>
      </c>
      <c r="AJ115">
        <f>rep!AJ115</f>
        <v>0</v>
      </c>
      <c r="AK115">
        <f>rep!AK115</f>
        <v>0</v>
      </c>
      <c r="AL115">
        <f>rep!AL115</f>
        <v>0</v>
      </c>
      <c r="AM115">
        <f>rep!AM115</f>
        <v>0</v>
      </c>
      <c r="AN115">
        <f>rep!AN115</f>
        <v>0</v>
      </c>
      <c r="AO115">
        <f>rep!AO115</f>
        <v>0</v>
      </c>
      <c r="AP115">
        <f>rep!AP115</f>
        <v>0</v>
      </c>
      <c r="AQ115">
        <f>rep!AQ115</f>
        <v>0</v>
      </c>
      <c r="AR115">
        <f>rep!AR115</f>
        <v>0</v>
      </c>
    </row>
    <row r="116" spans="1:44" ht="14.45" x14ac:dyDescent="0.3">
      <c r="A116" t="str">
        <f>rep!A116</f>
        <v>tsCV</v>
      </c>
      <c r="B116">
        <f>rep!B116</f>
        <v>0</v>
      </c>
      <c r="C116">
        <f>rep!C116</f>
        <v>0</v>
      </c>
      <c r="D116">
        <f>rep!D116</f>
        <v>0</v>
      </c>
      <c r="E116">
        <f>rep!E116</f>
        <v>0</v>
      </c>
      <c r="F116">
        <f>rep!F116</f>
        <v>0</v>
      </c>
      <c r="G116">
        <f>rep!G116</f>
        <v>0</v>
      </c>
      <c r="H116">
        <f>rep!H116</f>
        <v>0</v>
      </c>
      <c r="I116">
        <f>rep!I116</f>
        <v>0</v>
      </c>
      <c r="J116">
        <f>rep!J116</f>
        <v>0</v>
      </c>
      <c r="K116">
        <f>rep!K116</f>
        <v>0</v>
      </c>
      <c r="L116">
        <f>rep!L116</f>
        <v>0</v>
      </c>
      <c r="M116">
        <f>rep!M116</f>
        <v>0</v>
      </c>
      <c r="N116">
        <f>rep!N116</f>
        <v>0</v>
      </c>
      <c r="O116">
        <f>rep!O116</f>
        <v>0</v>
      </c>
      <c r="P116">
        <f>rep!P116</f>
        <v>0</v>
      </c>
      <c r="Q116">
        <f>rep!Q116</f>
        <v>0</v>
      </c>
      <c r="R116">
        <f>rep!R116</f>
        <v>0</v>
      </c>
      <c r="S116">
        <f>rep!S116</f>
        <v>0</v>
      </c>
      <c r="T116">
        <f>rep!T116</f>
        <v>0</v>
      </c>
      <c r="U116">
        <f>rep!U116</f>
        <v>0</v>
      </c>
      <c r="V116">
        <f>rep!V116</f>
        <v>0</v>
      </c>
      <c r="W116">
        <f>rep!W116</f>
        <v>0</v>
      </c>
      <c r="X116">
        <f>rep!X116</f>
        <v>0</v>
      </c>
      <c r="Y116">
        <f>rep!Y116</f>
        <v>0</v>
      </c>
      <c r="Z116">
        <f>rep!Z116</f>
        <v>0</v>
      </c>
      <c r="AA116">
        <f>rep!AA116</f>
        <v>0</v>
      </c>
      <c r="AB116">
        <f>rep!AB116</f>
        <v>0</v>
      </c>
      <c r="AC116">
        <f>rep!AC116</f>
        <v>0</v>
      </c>
      <c r="AD116">
        <f>rep!AD116</f>
        <v>0</v>
      </c>
      <c r="AE116">
        <f>rep!AE116</f>
        <v>0</v>
      </c>
      <c r="AF116">
        <f>rep!AF116</f>
        <v>0</v>
      </c>
      <c r="AG116">
        <f>rep!AG116</f>
        <v>0</v>
      </c>
      <c r="AH116">
        <f>rep!AH116</f>
        <v>0</v>
      </c>
      <c r="AI116">
        <f>rep!AI116</f>
        <v>0</v>
      </c>
      <c r="AJ116">
        <f>rep!AJ116</f>
        <v>0</v>
      </c>
      <c r="AK116">
        <f>rep!AK116</f>
        <v>0</v>
      </c>
      <c r="AL116">
        <f>rep!AL116</f>
        <v>0</v>
      </c>
      <c r="AM116">
        <f>rep!AM116</f>
        <v>0</v>
      </c>
      <c r="AN116">
        <f>rep!AN116</f>
        <v>0</v>
      </c>
      <c r="AO116">
        <f>rep!AO116</f>
        <v>0</v>
      </c>
      <c r="AP116">
        <f>rep!AP116</f>
        <v>0</v>
      </c>
      <c r="AQ116">
        <f>rep!AQ116</f>
        <v>0</v>
      </c>
      <c r="AR116">
        <f>rep!AR116</f>
        <v>0</v>
      </c>
    </row>
    <row r="117" spans="1:44" ht="14.45" x14ac:dyDescent="0.3">
      <c r="A117">
        <f>rep!A117</f>
        <v>0</v>
      </c>
      <c r="B117">
        <f>rep!B117</f>
        <v>0.41099999999999998</v>
      </c>
      <c r="C117">
        <f>rep!C117</f>
        <v>0.47199999999999998</v>
      </c>
      <c r="D117">
        <f>rep!D117</f>
        <v>0.57199999999999995</v>
      </c>
      <c r="E117">
        <f>rep!E117</f>
        <v>0.36799999999999999</v>
      </c>
      <c r="F117">
        <f>rep!F117</f>
        <v>0.40100000000000002</v>
      </c>
      <c r="G117">
        <f>rep!G117</f>
        <v>0.33200000000000002</v>
      </c>
      <c r="H117">
        <f>rep!H117</f>
        <v>0.17499999999999999</v>
      </c>
      <c r="I117">
        <f>rep!I117</f>
        <v>0.216</v>
      </c>
      <c r="J117">
        <f>rep!J117</f>
        <v>0.42799999999999999</v>
      </c>
      <c r="K117">
        <f>rep!K117</f>
        <v>0.30199999999999999</v>
      </c>
      <c r="L117">
        <f>rep!L117</f>
        <v>0.28499999999999998</v>
      </c>
      <c r="M117">
        <f>rep!M117</f>
        <v>0.314</v>
      </c>
      <c r="N117">
        <f>rep!N117</f>
        <v>0.30199999999999999</v>
      </c>
      <c r="O117">
        <f>rep!O117</f>
        <v>0.25900000000000001</v>
      </c>
      <c r="P117">
        <f>rep!P117</f>
        <v>0.20599999999999999</v>
      </c>
      <c r="Q117">
        <f>rep!Q117</f>
        <v>0.185</v>
      </c>
      <c r="R117">
        <f>rep!R117</f>
        <v>0.187</v>
      </c>
      <c r="S117">
        <f>rep!S117</f>
        <v>0.187</v>
      </c>
      <c r="T117">
        <f>rep!T117</f>
        <v>0.26300000000000001</v>
      </c>
      <c r="U117">
        <f>rep!U117</f>
        <v>0.36699999999999999</v>
      </c>
      <c r="V117">
        <f>rep!V117</f>
        <v>0.373</v>
      </c>
      <c r="W117">
        <f>rep!W117</f>
        <v>0.192</v>
      </c>
      <c r="X117">
        <f>rep!X117</f>
        <v>0.30299999999999999</v>
      </c>
      <c r="Y117">
        <f>rep!Y117</f>
        <v>0.24299999999999999</v>
      </c>
      <c r="Z117">
        <f>rep!Z117</f>
        <v>0.311</v>
      </c>
      <c r="AA117">
        <f>rep!AA117</f>
        <v>0.39900000000000002</v>
      </c>
      <c r="AB117">
        <f>rep!AB117</f>
        <v>0.36899999999999999</v>
      </c>
      <c r="AC117">
        <f>rep!AC117</f>
        <v>0.40300000000000002</v>
      </c>
      <c r="AD117">
        <f>rep!AD117</f>
        <v>0.33900000000000002</v>
      </c>
      <c r="AE117">
        <f>rep!AE117</f>
        <v>0.42</v>
      </c>
      <c r="AF117">
        <f>rep!AF117</f>
        <v>0.28899999999999998</v>
      </c>
      <c r="AG117">
        <f>rep!AG117</f>
        <v>0.26300000000000001</v>
      </c>
      <c r="AH117">
        <f>rep!AH117</f>
        <v>0.54400000000000004</v>
      </c>
      <c r="AI117">
        <f>rep!AI117</f>
        <v>0.58699999999999997</v>
      </c>
      <c r="AJ117">
        <f>rep!AJ117</f>
        <v>0.36099999999999999</v>
      </c>
      <c r="AK117">
        <f>rep!AK117</f>
        <v>0.215</v>
      </c>
      <c r="AL117">
        <f>rep!AL117</f>
        <v>0.503</v>
      </c>
      <c r="AM117">
        <f>rep!AM117</f>
        <v>0.77400000000000002</v>
      </c>
      <c r="AN117">
        <f>rep!AN117</f>
        <v>0</v>
      </c>
      <c r="AO117">
        <f>rep!AO117</f>
        <v>0</v>
      </c>
      <c r="AP117">
        <f>rep!AP117</f>
        <v>0</v>
      </c>
      <c r="AQ117">
        <f>rep!AQ117</f>
        <v>0</v>
      </c>
      <c r="AR117">
        <f>rep!AR117</f>
        <v>0</v>
      </c>
    </row>
    <row r="118" spans="1:44" ht="14.45" x14ac:dyDescent="0.3">
      <c r="A118" t="str">
        <f>rep!A118</f>
        <v>psCV</v>
      </c>
      <c r="B118">
        <f>rep!B118</f>
        <v>0</v>
      </c>
      <c r="C118">
        <f>rep!C118</f>
        <v>0</v>
      </c>
      <c r="D118">
        <f>rep!D118</f>
        <v>0</v>
      </c>
      <c r="E118">
        <f>rep!E118</f>
        <v>0</v>
      </c>
      <c r="F118">
        <f>rep!F118</f>
        <v>0</v>
      </c>
      <c r="G118">
        <f>rep!G118</f>
        <v>0</v>
      </c>
      <c r="H118">
        <f>rep!H118</f>
        <v>0</v>
      </c>
      <c r="I118">
        <f>rep!I118</f>
        <v>0</v>
      </c>
      <c r="J118">
        <f>rep!J118</f>
        <v>0</v>
      </c>
      <c r="K118">
        <f>rep!K118</f>
        <v>0</v>
      </c>
      <c r="L118">
        <f>rep!L118</f>
        <v>0</v>
      </c>
      <c r="M118">
        <f>rep!M118</f>
        <v>0</v>
      </c>
      <c r="N118">
        <f>rep!N118</f>
        <v>0</v>
      </c>
      <c r="O118">
        <f>rep!O118</f>
        <v>0</v>
      </c>
      <c r="P118">
        <f>rep!P118</f>
        <v>0</v>
      </c>
      <c r="Q118">
        <f>rep!Q118</f>
        <v>0</v>
      </c>
      <c r="R118">
        <f>rep!R118</f>
        <v>0</v>
      </c>
      <c r="S118">
        <f>rep!S118</f>
        <v>0</v>
      </c>
      <c r="T118">
        <f>rep!T118</f>
        <v>0</v>
      </c>
      <c r="U118">
        <f>rep!U118</f>
        <v>0</v>
      </c>
      <c r="V118">
        <f>rep!V118</f>
        <v>0</v>
      </c>
      <c r="W118">
        <f>rep!W118</f>
        <v>0</v>
      </c>
      <c r="X118">
        <f>rep!X118</f>
        <v>0</v>
      </c>
      <c r="Y118">
        <f>rep!Y118</f>
        <v>0</v>
      </c>
      <c r="Z118">
        <f>rep!Z118</f>
        <v>0</v>
      </c>
      <c r="AA118">
        <f>rep!AA118</f>
        <v>0</v>
      </c>
      <c r="AB118">
        <f>rep!AB118</f>
        <v>0</v>
      </c>
      <c r="AC118">
        <f>rep!AC118</f>
        <v>0</v>
      </c>
      <c r="AD118">
        <f>rep!AD118</f>
        <v>0</v>
      </c>
      <c r="AE118">
        <f>rep!AE118</f>
        <v>0</v>
      </c>
      <c r="AF118">
        <f>rep!AF118</f>
        <v>0</v>
      </c>
      <c r="AG118">
        <f>rep!AG118</f>
        <v>0</v>
      </c>
      <c r="AH118">
        <f>rep!AH118</f>
        <v>0</v>
      </c>
      <c r="AI118">
        <f>rep!AI118</f>
        <v>0</v>
      </c>
      <c r="AJ118">
        <f>rep!AJ118</f>
        <v>0</v>
      </c>
      <c r="AK118">
        <f>rep!AK118</f>
        <v>0</v>
      </c>
      <c r="AL118">
        <f>rep!AL118</f>
        <v>0</v>
      </c>
      <c r="AM118">
        <f>rep!AM118</f>
        <v>0</v>
      </c>
      <c r="AN118">
        <f>rep!AN118</f>
        <v>0</v>
      </c>
      <c r="AO118">
        <f>rep!AO118</f>
        <v>0</v>
      </c>
      <c r="AP118">
        <f>rep!AP118</f>
        <v>0</v>
      </c>
      <c r="AQ118">
        <f>rep!AQ118</f>
        <v>0</v>
      </c>
      <c r="AR118">
        <f>rep!AR118</f>
        <v>0</v>
      </c>
    </row>
    <row r="119" spans="1:44" ht="14.45" x14ac:dyDescent="0.3">
      <c r="A119">
        <f>rep!A119</f>
        <v>0</v>
      </c>
      <c r="B119">
        <f>rep!B119</f>
        <v>0.13</v>
      </c>
      <c r="C119">
        <f>rep!C119</f>
        <v>0.06</v>
      </c>
      <c r="D119">
        <f>rep!D119</f>
        <v>0.08</v>
      </c>
      <c r="E119">
        <f>rep!E119</f>
        <v>0.15</v>
      </c>
      <c r="F119">
        <f>rep!F119</f>
        <v>0.09</v>
      </c>
      <c r="G119">
        <f>rep!G119</f>
        <v>0.13</v>
      </c>
      <c r="H119">
        <f>rep!H119</f>
        <v>0.19</v>
      </c>
      <c r="I119">
        <f>rep!I119</f>
        <v>0.18</v>
      </c>
      <c r="J119">
        <f>rep!J119</f>
        <v>0</v>
      </c>
      <c r="K119">
        <f>rep!K119</f>
        <v>0</v>
      </c>
      <c r="L119">
        <f>rep!L119</f>
        <v>0</v>
      </c>
      <c r="M119">
        <f>rep!M119</f>
        <v>0</v>
      </c>
      <c r="N119">
        <f>rep!N119</f>
        <v>0</v>
      </c>
      <c r="O119">
        <f>rep!O119</f>
        <v>0</v>
      </c>
      <c r="P119">
        <f>rep!P119</f>
        <v>0</v>
      </c>
      <c r="Q119">
        <f>rep!Q119</f>
        <v>0</v>
      </c>
      <c r="R119">
        <f>rep!R119</f>
        <v>0</v>
      </c>
      <c r="S119">
        <f>rep!S119</f>
        <v>0</v>
      </c>
      <c r="T119">
        <f>rep!T119</f>
        <v>0</v>
      </c>
      <c r="U119">
        <f>rep!U119</f>
        <v>0</v>
      </c>
      <c r="V119">
        <f>rep!V119</f>
        <v>0</v>
      </c>
      <c r="W119">
        <f>rep!W119</f>
        <v>0</v>
      </c>
      <c r="X119">
        <f>rep!X119</f>
        <v>0</v>
      </c>
      <c r="Y119">
        <f>rep!Y119</f>
        <v>0</v>
      </c>
      <c r="Z119">
        <f>rep!Z119</f>
        <v>0</v>
      </c>
      <c r="AA119">
        <f>rep!AA119</f>
        <v>0</v>
      </c>
      <c r="AB119">
        <f>rep!AB119</f>
        <v>0</v>
      </c>
      <c r="AC119">
        <f>rep!AC119</f>
        <v>0</v>
      </c>
      <c r="AD119">
        <f>rep!AD119</f>
        <v>0</v>
      </c>
      <c r="AE119">
        <f>rep!AE119</f>
        <v>0</v>
      </c>
      <c r="AF119">
        <f>rep!AF119</f>
        <v>0</v>
      </c>
      <c r="AG119">
        <f>rep!AG119</f>
        <v>0</v>
      </c>
      <c r="AH119">
        <f>rep!AH119</f>
        <v>0</v>
      </c>
      <c r="AI119">
        <f>rep!AI119</f>
        <v>0</v>
      </c>
      <c r="AJ119">
        <f>rep!AJ119</f>
        <v>0</v>
      </c>
      <c r="AK119">
        <f>rep!AK119</f>
        <v>0</v>
      </c>
      <c r="AL119">
        <f>rep!AL119</f>
        <v>0</v>
      </c>
      <c r="AM119">
        <f>rep!AM119</f>
        <v>0</v>
      </c>
      <c r="AN119">
        <f>rep!AN119</f>
        <v>0</v>
      </c>
      <c r="AO119">
        <f>rep!AO119</f>
        <v>0</v>
      </c>
      <c r="AP119">
        <f>rep!AP119</f>
        <v>0</v>
      </c>
      <c r="AQ119">
        <f>rep!AQ119</f>
        <v>0</v>
      </c>
      <c r="AR119">
        <f>rep!AR119</f>
        <v>0</v>
      </c>
    </row>
    <row r="120" spans="1:44" x14ac:dyDescent="0.25">
      <c r="A120" t="str">
        <f>rep!A120</f>
        <v>tsCVb</v>
      </c>
      <c r="B120">
        <f>rep!B120</f>
        <v>0</v>
      </c>
      <c r="C120">
        <f>rep!C120</f>
        <v>0</v>
      </c>
      <c r="D120">
        <f>rep!D120</f>
        <v>0</v>
      </c>
      <c r="E120">
        <f>rep!E120</f>
        <v>0</v>
      </c>
      <c r="F120">
        <f>rep!F120</f>
        <v>0</v>
      </c>
      <c r="G120">
        <f>rep!G120</f>
        <v>0</v>
      </c>
      <c r="H120">
        <f>rep!H120</f>
        <v>0</v>
      </c>
      <c r="I120">
        <f>rep!I120</f>
        <v>0</v>
      </c>
      <c r="J120">
        <f>rep!J120</f>
        <v>0</v>
      </c>
      <c r="K120">
        <f>rep!K120</f>
        <v>0</v>
      </c>
      <c r="L120">
        <f>rep!L120</f>
        <v>0</v>
      </c>
      <c r="M120">
        <f>rep!M120</f>
        <v>0</v>
      </c>
      <c r="N120">
        <f>rep!N120</f>
        <v>0</v>
      </c>
      <c r="O120">
        <f>rep!O120</f>
        <v>0</v>
      </c>
      <c r="P120">
        <f>rep!P120</f>
        <v>0</v>
      </c>
      <c r="Q120">
        <f>rep!Q120</f>
        <v>0</v>
      </c>
      <c r="R120">
        <f>rep!R120</f>
        <v>0</v>
      </c>
      <c r="S120">
        <f>rep!S120</f>
        <v>0</v>
      </c>
      <c r="T120">
        <f>rep!T120</f>
        <v>0</v>
      </c>
      <c r="U120">
        <f>rep!U120</f>
        <v>0</v>
      </c>
      <c r="V120">
        <f>rep!V120</f>
        <v>0</v>
      </c>
      <c r="W120">
        <f>rep!W120</f>
        <v>0</v>
      </c>
      <c r="X120">
        <f>rep!X120</f>
        <v>0</v>
      </c>
      <c r="Y120">
        <f>rep!Y120</f>
        <v>0</v>
      </c>
      <c r="Z120">
        <f>rep!Z120</f>
        <v>0</v>
      </c>
      <c r="AA120">
        <f>rep!AA120</f>
        <v>0</v>
      </c>
      <c r="AB120">
        <f>rep!AB120</f>
        <v>0</v>
      </c>
      <c r="AC120">
        <f>rep!AC120</f>
        <v>0</v>
      </c>
      <c r="AD120">
        <f>rep!AD120</f>
        <v>0</v>
      </c>
      <c r="AE120">
        <f>rep!AE120</f>
        <v>0</v>
      </c>
      <c r="AF120">
        <f>rep!AF120</f>
        <v>0</v>
      </c>
      <c r="AG120">
        <f>rep!AG120</f>
        <v>0</v>
      </c>
      <c r="AH120">
        <f>rep!AH120</f>
        <v>0</v>
      </c>
      <c r="AI120">
        <f>rep!AI120</f>
        <v>0</v>
      </c>
      <c r="AJ120">
        <f>rep!AJ120</f>
        <v>0</v>
      </c>
      <c r="AK120">
        <f>rep!AK120</f>
        <v>0</v>
      </c>
      <c r="AL120">
        <f>rep!AL120</f>
        <v>0</v>
      </c>
      <c r="AM120">
        <f>rep!AM120</f>
        <v>0</v>
      </c>
      <c r="AN120">
        <f>rep!AN120</f>
        <v>0</v>
      </c>
      <c r="AO120">
        <f>rep!AO120</f>
        <v>0</v>
      </c>
      <c r="AP120">
        <f>rep!AP120</f>
        <v>0</v>
      </c>
      <c r="AQ120">
        <f>rep!AQ120</f>
        <v>0</v>
      </c>
      <c r="AR120">
        <f>rep!AR120</f>
        <v>0</v>
      </c>
    </row>
    <row r="121" spans="1:44" x14ac:dyDescent="0.25">
      <c r="A121">
        <f>rep!A121</f>
        <v>0</v>
      </c>
      <c r="B121">
        <f>rep!B121</f>
        <v>0.39400000000000002</v>
      </c>
      <c r="C121">
        <f>rep!C121</f>
        <v>0.46300000000000002</v>
      </c>
      <c r="D121">
        <f>rep!D121</f>
        <v>0.50700000000000001</v>
      </c>
      <c r="E121">
        <f>rep!E121</f>
        <v>0.40200000000000002</v>
      </c>
      <c r="F121">
        <f>rep!F121</f>
        <v>0.34399999999999997</v>
      </c>
      <c r="G121">
        <f>rep!G121</f>
        <v>0.29799999999999999</v>
      </c>
      <c r="H121">
        <f>rep!H121</f>
        <v>0.17899999999999999</v>
      </c>
      <c r="I121">
        <f>rep!I121</f>
        <v>0.21</v>
      </c>
      <c r="J121">
        <f>rep!J121</f>
        <v>0.38800000000000001</v>
      </c>
      <c r="K121">
        <f>rep!K121</f>
        <v>0.29099999999999998</v>
      </c>
      <c r="L121">
        <f>rep!L121</f>
        <v>0.252</v>
      </c>
      <c r="M121">
        <f>rep!M121</f>
        <v>0.27100000000000002</v>
      </c>
      <c r="N121">
        <f>rep!N121</f>
        <v>0.27400000000000002</v>
      </c>
      <c r="O121">
        <f>rep!O121</f>
        <v>0.248</v>
      </c>
      <c r="P121">
        <f>rep!P121</f>
        <v>0.20100000000000001</v>
      </c>
      <c r="Q121">
        <f>rep!Q121</f>
        <v>0.16900000000000001</v>
      </c>
      <c r="R121">
        <f>rep!R121</f>
        <v>0.17599999999999999</v>
      </c>
      <c r="S121">
        <f>rep!S121</f>
        <v>0.17799999999999999</v>
      </c>
      <c r="T121">
        <f>rep!T121</f>
        <v>0.24099999999999999</v>
      </c>
      <c r="U121">
        <f>rep!U121</f>
        <v>0.33700000000000002</v>
      </c>
      <c r="V121">
        <f>rep!V121</f>
        <v>0.35499999999999998</v>
      </c>
      <c r="W121">
        <f>rep!W121</f>
        <v>0.182</v>
      </c>
      <c r="X121">
        <f>rep!X121</f>
        <v>0.31</v>
      </c>
      <c r="Y121">
        <f>rep!Y121</f>
        <v>0.245</v>
      </c>
      <c r="Z121">
        <f>rep!Z121</f>
        <v>0.32</v>
      </c>
      <c r="AA121">
        <f>rep!AA121</f>
        <v>0.33600000000000002</v>
      </c>
      <c r="AB121">
        <f>rep!AB121</f>
        <v>0.30499999999999999</v>
      </c>
      <c r="AC121">
        <f>rep!AC121</f>
        <v>0.371</v>
      </c>
      <c r="AD121">
        <f>rep!AD121</f>
        <v>0.33400000000000002</v>
      </c>
      <c r="AE121">
        <f>rep!AE121</f>
        <v>0.38500000000000001</v>
      </c>
      <c r="AF121">
        <f>rep!AF121</f>
        <v>0.28399999999999997</v>
      </c>
      <c r="AG121">
        <f>rep!AG121</f>
        <v>0.25600000000000001</v>
      </c>
      <c r="AH121">
        <f>rep!AH121</f>
        <v>0.46600000000000003</v>
      </c>
      <c r="AI121">
        <f>rep!AI121</f>
        <v>0.55800000000000005</v>
      </c>
      <c r="AJ121">
        <f>rep!AJ121</f>
        <v>0.33900000000000002</v>
      </c>
      <c r="AK121">
        <f>rep!AK121</f>
        <v>0.217</v>
      </c>
      <c r="AL121">
        <f>rep!AL121</f>
        <v>0.44900000000000001</v>
      </c>
      <c r="AM121">
        <f>rep!AM121</f>
        <v>0.77</v>
      </c>
      <c r="AN121">
        <f>rep!AN121</f>
        <v>0</v>
      </c>
      <c r="AO121">
        <f>rep!AO121</f>
        <v>0</v>
      </c>
      <c r="AP121">
        <f>rep!AP121</f>
        <v>0</v>
      </c>
      <c r="AQ121">
        <f>rep!AQ121</f>
        <v>0</v>
      </c>
      <c r="AR121">
        <f>rep!AR121</f>
        <v>0</v>
      </c>
    </row>
    <row r="122" spans="1:44" x14ac:dyDescent="0.25">
      <c r="A122" t="str">
        <f>rep!A122</f>
        <v>M</v>
      </c>
      <c r="B122">
        <f>rep!B122</f>
        <v>0</v>
      </c>
      <c r="C122">
        <f>rep!C122</f>
        <v>0</v>
      </c>
      <c r="D122">
        <f>rep!D122</f>
        <v>0</v>
      </c>
      <c r="E122">
        <f>rep!E122</f>
        <v>0</v>
      </c>
      <c r="F122">
        <f>rep!F122</f>
        <v>0</v>
      </c>
      <c r="G122">
        <f>rep!G122</f>
        <v>0</v>
      </c>
      <c r="H122">
        <f>rep!H122</f>
        <v>0</v>
      </c>
      <c r="I122">
        <f>rep!I122</f>
        <v>0</v>
      </c>
      <c r="J122">
        <f>rep!J122</f>
        <v>0</v>
      </c>
      <c r="K122">
        <f>rep!K122</f>
        <v>0</v>
      </c>
      <c r="L122">
        <f>rep!L122</f>
        <v>0</v>
      </c>
      <c r="M122">
        <f>rep!M122</f>
        <v>0</v>
      </c>
      <c r="N122">
        <f>rep!N122</f>
        <v>0</v>
      </c>
      <c r="O122">
        <f>rep!O122</f>
        <v>0</v>
      </c>
      <c r="P122">
        <f>rep!P122</f>
        <v>0</v>
      </c>
      <c r="Q122">
        <f>rep!Q122</f>
        <v>0</v>
      </c>
      <c r="R122">
        <f>rep!R122</f>
        <v>0</v>
      </c>
      <c r="S122">
        <f>rep!S122</f>
        <v>0</v>
      </c>
      <c r="T122">
        <f>rep!T122</f>
        <v>0</v>
      </c>
      <c r="U122">
        <f>rep!U122</f>
        <v>0</v>
      </c>
      <c r="V122">
        <f>rep!V122</f>
        <v>0</v>
      </c>
      <c r="W122">
        <f>rep!W122</f>
        <v>0</v>
      </c>
      <c r="X122">
        <f>rep!X122</f>
        <v>0</v>
      </c>
      <c r="Y122">
        <f>rep!Y122</f>
        <v>0</v>
      </c>
      <c r="Z122">
        <f>rep!Z122</f>
        <v>0</v>
      </c>
      <c r="AA122">
        <f>rep!AA122</f>
        <v>0</v>
      </c>
      <c r="AB122">
        <f>rep!AB122</f>
        <v>0</v>
      </c>
      <c r="AC122">
        <f>rep!AC122</f>
        <v>0</v>
      </c>
      <c r="AD122">
        <f>rep!AD122</f>
        <v>0</v>
      </c>
      <c r="AE122">
        <f>rep!AE122</f>
        <v>0</v>
      </c>
      <c r="AF122">
        <f>rep!AF122</f>
        <v>0</v>
      </c>
      <c r="AG122">
        <f>rep!AG122</f>
        <v>0</v>
      </c>
      <c r="AH122">
        <f>rep!AH122</f>
        <v>0</v>
      </c>
      <c r="AI122">
        <f>rep!AI122</f>
        <v>0</v>
      </c>
      <c r="AJ122">
        <f>rep!AJ122</f>
        <v>0</v>
      </c>
      <c r="AK122">
        <f>rep!AK122</f>
        <v>0</v>
      </c>
      <c r="AL122">
        <f>rep!AL122</f>
        <v>0</v>
      </c>
      <c r="AM122">
        <f>rep!AM122</f>
        <v>0</v>
      </c>
      <c r="AN122">
        <f>rep!AN122</f>
        <v>0</v>
      </c>
      <c r="AO122">
        <f>rep!AO122</f>
        <v>0</v>
      </c>
      <c r="AP122">
        <f>rep!AP122</f>
        <v>0</v>
      </c>
      <c r="AQ122">
        <f>rep!AQ122</f>
        <v>0</v>
      </c>
      <c r="AR122">
        <f>rep!AR122</f>
        <v>0</v>
      </c>
    </row>
    <row r="123" spans="1:44" x14ac:dyDescent="0.25">
      <c r="A123">
        <f>rep!A123</f>
        <v>0</v>
      </c>
      <c r="B123">
        <f>rep!B123</f>
        <v>0.18</v>
      </c>
      <c r="C123">
        <f>rep!C123</f>
        <v>0.18</v>
      </c>
      <c r="D123">
        <f>rep!D123</f>
        <v>0.18</v>
      </c>
      <c r="E123">
        <f>rep!E123</f>
        <v>0.18</v>
      </c>
      <c r="F123">
        <f>rep!F123</f>
        <v>0.18</v>
      </c>
      <c r="G123">
        <f>rep!G123</f>
        <v>0.18</v>
      </c>
      <c r="H123">
        <f>rep!H123</f>
        <v>0.18</v>
      </c>
      <c r="I123">
        <f>rep!I123</f>
        <v>0.18</v>
      </c>
      <c r="J123">
        <f>rep!J123</f>
        <v>0.18</v>
      </c>
      <c r="K123">
        <f>rep!K123</f>
        <v>0.18</v>
      </c>
      <c r="L123">
        <f>rep!L123</f>
        <v>0.18</v>
      </c>
      <c r="M123">
        <f>rep!M123</f>
        <v>0.18</v>
      </c>
      <c r="N123">
        <f>rep!N123</f>
        <v>0.18</v>
      </c>
      <c r="O123">
        <f>rep!O123</f>
        <v>0.18</v>
      </c>
      <c r="P123">
        <f>rep!P123</f>
        <v>0.18</v>
      </c>
      <c r="Q123">
        <f>rep!Q123</f>
        <v>0.18</v>
      </c>
      <c r="R123">
        <f>rep!R123</f>
        <v>0.18</v>
      </c>
      <c r="S123">
        <f>rep!S123</f>
        <v>0.18</v>
      </c>
      <c r="T123">
        <f>rep!T123</f>
        <v>0.18</v>
      </c>
      <c r="U123">
        <f>rep!U123</f>
        <v>0.18</v>
      </c>
      <c r="V123">
        <f>rep!V123</f>
        <v>0.93781300000000001</v>
      </c>
      <c r="W123">
        <f>rep!W123</f>
        <v>0.18</v>
      </c>
      <c r="X123">
        <f>rep!X123</f>
        <v>0.18</v>
      </c>
      <c r="Y123">
        <f>rep!Y123</f>
        <v>0.18</v>
      </c>
      <c r="Z123">
        <f>rep!Z123</f>
        <v>0.18</v>
      </c>
      <c r="AA123">
        <f>rep!AA123</f>
        <v>0.18</v>
      </c>
      <c r="AB123">
        <f>rep!AB123</f>
        <v>0.18</v>
      </c>
      <c r="AC123">
        <f>rep!AC123</f>
        <v>0.18</v>
      </c>
      <c r="AD123">
        <f>rep!AD123</f>
        <v>0.18</v>
      </c>
      <c r="AE123">
        <f>rep!AE123</f>
        <v>0.18</v>
      </c>
      <c r="AF123">
        <f>rep!AF123</f>
        <v>0.18</v>
      </c>
      <c r="AG123">
        <f>rep!AG123</f>
        <v>0.18</v>
      </c>
      <c r="AH123">
        <f>rep!AH123</f>
        <v>0.18</v>
      </c>
      <c r="AI123">
        <f>rep!AI123</f>
        <v>0.18</v>
      </c>
      <c r="AJ123">
        <f>rep!AJ123</f>
        <v>0.18</v>
      </c>
      <c r="AK123">
        <f>rep!AK123</f>
        <v>0.18</v>
      </c>
      <c r="AL123">
        <f>rep!AL123</f>
        <v>0.18</v>
      </c>
      <c r="AM123">
        <f>rep!AM123</f>
        <v>0.18</v>
      </c>
      <c r="AN123">
        <f>rep!AN123</f>
        <v>0</v>
      </c>
      <c r="AO123">
        <f>rep!AO123</f>
        <v>0</v>
      </c>
      <c r="AP123">
        <f>rep!AP123</f>
        <v>0</v>
      </c>
      <c r="AQ123">
        <f>rep!AQ123</f>
        <v>0</v>
      </c>
      <c r="AR123">
        <f>rep!AR123</f>
        <v>0</v>
      </c>
    </row>
    <row r="124" spans="1:44" x14ac:dyDescent="0.25">
      <c r="A124" t="str">
        <f>rep!A124</f>
        <v>avg_ret_wts</v>
      </c>
      <c r="B124">
        <f>rep!B124</f>
        <v>0</v>
      </c>
      <c r="C124">
        <f>rep!C124</f>
        <v>0</v>
      </c>
      <c r="D124">
        <f>rep!D124</f>
        <v>0</v>
      </c>
      <c r="E124">
        <f>rep!E124</f>
        <v>0</v>
      </c>
      <c r="F124">
        <f>rep!F124</f>
        <v>0</v>
      </c>
      <c r="G124">
        <f>rep!G124</f>
        <v>0</v>
      </c>
      <c r="H124">
        <f>rep!H124</f>
        <v>0</v>
      </c>
      <c r="I124">
        <f>rep!I124</f>
        <v>0</v>
      </c>
      <c r="J124">
        <f>rep!J124</f>
        <v>0</v>
      </c>
      <c r="K124">
        <f>rep!K124</f>
        <v>0</v>
      </c>
      <c r="L124">
        <f>rep!L124</f>
        <v>0</v>
      </c>
      <c r="M124">
        <f>rep!M124</f>
        <v>0</v>
      </c>
      <c r="N124">
        <f>rep!N124</f>
        <v>0</v>
      </c>
      <c r="O124">
        <f>rep!O124</f>
        <v>0</v>
      </c>
      <c r="P124">
        <f>rep!P124</f>
        <v>0</v>
      </c>
      <c r="Q124">
        <f>rep!Q124</f>
        <v>0</v>
      </c>
      <c r="R124">
        <f>rep!R124</f>
        <v>0</v>
      </c>
      <c r="S124">
        <f>rep!S124</f>
        <v>0</v>
      </c>
      <c r="T124">
        <f>rep!T124</f>
        <v>0</v>
      </c>
      <c r="U124">
        <f>rep!U124</f>
        <v>0</v>
      </c>
      <c r="V124">
        <f>rep!V124</f>
        <v>0</v>
      </c>
      <c r="W124">
        <f>rep!W124</f>
        <v>0</v>
      </c>
      <c r="X124">
        <f>rep!X124</f>
        <v>0</v>
      </c>
      <c r="Y124">
        <f>rep!Y124</f>
        <v>0</v>
      </c>
      <c r="Z124">
        <f>rep!Z124</f>
        <v>0</v>
      </c>
      <c r="AA124">
        <f>rep!AA124</f>
        <v>0</v>
      </c>
      <c r="AB124">
        <f>rep!AB124</f>
        <v>0</v>
      </c>
      <c r="AC124">
        <f>rep!AC124</f>
        <v>0</v>
      </c>
      <c r="AD124">
        <f>rep!AD124</f>
        <v>0</v>
      </c>
      <c r="AE124">
        <f>rep!AE124</f>
        <v>0</v>
      </c>
      <c r="AF124">
        <f>rep!AF124</f>
        <v>0</v>
      </c>
      <c r="AG124">
        <f>rep!AG124</f>
        <v>0</v>
      </c>
      <c r="AH124">
        <f>rep!AH124</f>
        <v>0</v>
      </c>
      <c r="AI124">
        <f>rep!AI124</f>
        <v>0</v>
      </c>
      <c r="AJ124">
        <f>rep!AJ124</f>
        <v>0</v>
      </c>
      <c r="AK124">
        <f>rep!AK124</f>
        <v>0</v>
      </c>
      <c r="AL124">
        <f>rep!AL124</f>
        <v>0</v>
      </c>
      <c r="AM124">
        <f>rep!AM124</f>
        <v>0</v>
      </c>
      <c r="AN124">
        <f>rep!AN124</f>
        <v>0</v>
      </c>
      <c r="AO124">
        <f>rep!AO124</f>
        <v>0</v>
      </c>
      <c r="AP124">
        <f>rep!AP124</f>
        <v>0</v>
      </c>
      <c r="AQ124">
        <f>rep!AQ124</f>
        <v>0</v>
      </c>
      <c r="AR124">
        <f>rep!AR124</f>
        <v>0</v>
      </c>
    </row>
    <row r="125" spans="1:44" x14ac:dyDescent="0.25">
      <c r="A125">
        <f>rep!A125</f>
        <v>0</v>
      </c>
      <c r="B125">
        <f>rep!B125</f>
        <v>4.2560500000000001</v>
      </c>
      <c r="C125">
        <f>rep!C125</f>
        <v>3.72336</v>
      </c>
      <c r="D125">
        <f>rep!D125</f>
        <v>4.2378299999999998</v>
      </c>
      <c r="E125">
        <f>rep!E125</f>
        <v>4.1401899999999996</v>
      </c>
      <c r="F125">
        <f>rep!F125</f>
        <v>4.2739599999999998</v>
      </c>
      <c r="G125">
        <f>rep!G125</f>
        <v>4.5777099999999997</v>
      </c>
      <c r="H125">
        <f>rep!H125</f>
        <v>4.1873100000000001</v>
      </c>
      <c r="I125">
        <f>rep!I125</f>
        <v>4.6665000000000001</v>
      </c>
      <c r="J125">
        <f>rep!J125</f>
        <v>4.2742899999999997</v>
      </c>
      <c r="K125">
        <f>rep!K125</f>
        <v>4.2764499999999996</v>
      </c>
      <c r="L125">
        <f>rep!L125</f>
        <v>4.125</v>
      </c>
      <c r="M125">
        <f>rep!M125</f>
        <v>4.4054900000000004</v>
      </c>
      <c r="N125">
        <f>rep!N125</f>
        <v>4.12357</v>
      </c>
      <c r="O125">
        <f>rep!O125</f>
        <v>4.3418200000000002</v>
      </c>
      <c r="P125">
        <f>rep!P125</f>
        <v>4.2480000000000002</v>
      </c>
      <c r="Q125">
        <f>rep!Q125</f>
        <v>4.4566299999999996</v>
      </c>
      <c r="R125">
        <f>rep!R125</f>
        <v>4.2578300000000002</v>
      </c>
      <c r="S125">
        <f>rep!S125</f>
        <v>4.4410100000000003</v>
      </c>
      <c r="T125">
        <f>rep!T125</f>
        <v>4.3595800000000002</v>
      </c>
      <c r="U125">
        <f>rep!U125</f>
        <v>4.62805</v>
      </c>
      <c r="V125">
        <f>rep!V125</f>
        <v>4.3706199999999997</v>
      </c>
      <c r="W125">
        <f>rep!W125</f>
        <v>4.2569800000000004</v>
      </c>
      <c r="X125">
        <f>rep!X125</f>
        <v>4.2569800000000004</v>
      </c>
      <c r="Y125">
        <f>rep!Y125</f>
        <v>4.2569800000000004</v>
      </c>
      <c r="Z125">
        <f>rep!Z125</f>
        <v>4.2569800000000004</v>
      </c>
      <c r="AA125">
        <f>rep!AA125</f>
        <v>4.2569800000000004</v>
      </c>
      <c r="AB125">
        <f>rep!AB125</f>
        <v>4.2569800000000004</v>
      </c>
      <c r="AC125">
        <f>rep!AC125</f>
        <v>4.2569800000000004</v>
      </c>
      <c r="AD125">
        <f>rep!AD125</f>
        <v>4.2569800000000004</v>
      </c>
      <c r="AE125">
        <f>rep!AE125</f>
        <v>4.2569800000000004</v>
      </c>
      <c r="AF125">
        <f>rep!AF125</f>
        <v>4.2569800000000004</v>
      </c>
      <c r="AG125">
        <f>rep!AG125</f>
        <v>4.1703299999999999</v>
      </c>
      <c r="AH125">
        <f>rep!AH125</f>
        <v>3.9588899999999998</v>
      </c>
      <c r="AI125">
        <f>rep!AI125</f>
        <v>4.0192800000000002</v>
      </c>
      <c r="AJ125">
        <f>rep!AJ125</f>
        <v>3.9847100000000002</v>
      </c>
      <c r="AK125">
        <f>rep!AK125</f>
        <v>4.2569800000000004</v>
      </c>
      <c r="AL125">
        <f>rep!AL125</f>
        <v>4.1769400000000001</v>
      </c>
      <c r="AM125">
        <f>rep!AM125</f>
        <v>4.2569800000000004</v>
      </c>
      <c r="AN125">
        <f>rep!AN125</f>
        <v>0</v>
      </c>
      <c r="AO125">
        <f>rep!AO125</f>
        <v>0</v>
      </c>
      <c r="AP125">
        <f>rep!AP125</f>
        <v>0</v>
      </c>
      <c r="AQ125">
        <f>rep!AQ125</f>
        <v>0</v>
      </c>
      <c r="AR125">
        <f>rep!AR125</f>
        <v>0</v>
      </c>
    </row>
    <row r="126" spans="1:44" x14ac:dyDescent="0.25">
      <c r="A126" t="str">
        <f>rep!A126</f>
        <v>ts</v>
      </c>
      <c r="B126" t="str">
        <f>rep!B126</f>
        <v>biomass</v>
      </c>
      <c r="C126" t="str">
        <f>rep!C126</f>
        <v>residuals</v>
      </c>
      <c r="D126">
        <f>rep!D126</f>
        <v>0</v>
      </c>
      <c r="E126">
        <f>rep!E126</f>
        <v>0</v>
      </c>
      <c r="F126">
        <f>rep!F126</f>
        <v>0</v>
      </c>
      <c r="G126">
        <f>rep!G126</f>
        <v>0</v>
      </c>
      <c r="H126">
        <f>rep!H126</f>
        <v>0</v>
      </c>
      <c r="I126">
        <f>rep!I126</f>
        <v>0</v>
      </c>
      <c r="J126">
        <f>rep!J126</f>
        <v>0</v>
      </c>
      <c r="K126">
        <f>rep!K126</f>
        <v>0</v>
      </c>
      <c r="L126">
        <f>rep!L126</f>
        <v>0</v>
      </c>
      <c r="M126">
        <f>rep!M126</f>
        <v>0</v>
      </c>
      <c r="N126">
        <f>rep!N126</f>
        <v>0</v>
      </c>
      <c r="O126">
        <f>rep!O126</f>
        <v>0</v>
      </c>
      <c r="P126">
        <f>rep!P126</f>
        <v>0</v>
      </c>
      <c r="Q126">
        <f>rep!Q126</f>
        <v>0</v>
      </c>
      <c r="R126">
        <f>rep!R126</f>
        <v>0</v>
      </c>
      <c r="S126">
        <f>rep!S126</f>
        <v>0</v>
      </c>
      <c r="T126">
        <f>rep!T126</f>
        <v>0</v>
      </c>
      <c r="U126">
        <f>rep!U126</f>
        <v>0</v>
      </c>
      <c r="V126">
        <f>rep!V126</f>
        <v>0</v>
      </c>
      <c r="W126">
        <f>rep!W126</f>
        <v>0</v>
      </c>
      <c r="X126">
        <f>rep!X126</f>
        <v>0</v>
      </c>
      <c r="Y126">
        <f>rep!Y126</f>
        <v>0</v>
      </c>
      <c r="Z126">
        <f>rep!Z126</f>
        <v>0</v>
      </c>
      <c r="AA126">
        <f>rep!AA126</f>
        <v>0</v>
      </c>
      <c r="AB126">
        <f>rep!AB126</f>
        <v>0</v>
      </c>
      <c r="AC126">
        <f>rep!AC126</f>
        <v>0</v>
      </c>
      <c r="AD126">
        <f>rep!AD126</f>
        <v>0</v>
      </c>
      <c r="AE126">
        <f>rep!AE126</f>
        <v>0</v>
      </c>
      <c r="AF126">
        <f>rep!AF126</f>
        <v>0</v>
      </c>
      <c r="AG126">
        <f>rep!AG126</f>
        <v>0</v>
      </c>
      <c r="AH126">
        <f>rep!AH126</f>
        <v>0</v>
      </c>
      <c r="AI126">
        <f>rep!AI126</f>
        <v>0</v>
      </c>
      <c r="AJ126">
        <f>rep!AJ126</f>
        <v>0</v>
      </c>
      <c r="AK126">
        <f>rep!AK126</f>
        <v>0</v>
      </c>
      <c r="AL126">
        <f>rep!AL126</f>
        <v>0</v>
      </c>
      <c r="AM126">
        <f>rep!AM126</f>
        <v>0</v>
      </c>
      <c r="AN126">
        <f>rep!AN126</f>
        <v>0</v>
      </c>
      <c r="AO126">
        <f>rep!AO126</f>
        <v>0</v>
      </c>
      <c r="AP126">
        <f>rep!AP126</f>
        <v>0</v>
      </c>
      <c r="AQ126">
        <f>rep!AQ126</f>
        <v>0</v>
      </c>
      <c r="AR126">
        <f>rep!AR126</f>
        <v>0</v>
      </c>
    </row>
    <row r="127" spans="1:44" x14ac:dyDescent="0.25">
      <c r="A127">
        <f>rep!A127</f>
        <v>0</v>
      </c>
      <c r="B127">
        <f>rep!B127</f>
        <v>-0.132685</v>
      </c>
      <c r="C127">
        <f>rep!C127</f>
        <v>-0.153561</v>
      </c>
      <c r="D127">
        <f>rep!D127</f>
        <v>-0.22101699999999999</v>
      </c>
      <c r="E127">
        <f>rep!E127</f>
        <v>-0.82017200000000001</v>
      </c>
      <c r="F127">
        <f>rep!F127</f>
        <v>0.31420300000000001</v>
      </c>
      <c r="G127">
        <f>rep!G127</f>
        <v>2.5284299999999999E-2</v>
      </c>
      <c r="H127">
        <f>rep!H127</f>
        <v>-0.48667300000000002</v>
      </c>
      <c r="I127">
        <f>rep!I127</f>
        <v>-0.63750099999999998</v>
      </c>
      <c r="J127">
        <f>rep!J127</f>
        <v>-1.32978</v>
      </c>
      <c r="K127">
        <f>rep!K127</f>
        <v>-1.0628899999999999</v>
      </c>
      <c r="L127">
        <f>rep!L127</f>
        <v>-0.79469500000000004</v>
      </c>
      <c r="M127">
        <f>rep!M127</f>
        <v>-5.9870600000000003E-2</v>
      </c>
      <c r="N127">
        <f>rep!N127</f>
        <v>-2.9172900000000002E-2</v>
      </c>
      <c r="O127">
        <f>rep!O127</f>
        <v>-0.14054900000000001</v>
      </c>
      <c r="P127">
        <f>rep!P127</f>
        <v>-0.10009700000000001</v>
      </c>
      <c r="Q127">
        <f>rep!Q127</f>
        <v>0.229486</v>
      </c>
      <c r="R127">
        <f>rep!R127</f>
        <v>-0.34884100000000001</v>
      </c>
      <c r="S127">
        <f>rep!S127</f>
        <v>-0.49833899999999998</v>
      </c>
      <c r="T127">
        <f>rep!T127</f>
        <v>0.35901</v>
      </c>
      <c r="U127">
        <f>rep!U127</f>
        <v>0.549535</v>
      </c>
      <c r="V127">
        <f>rep!V127</f>
        <v>0.480686</v>
      </c>
      <c r="W127">
        <f>rep!W127</f>
        <v>-0.377446</v>
      </c>
      <c r="X127">
        <f>rep!X127</f>
        <v>-5.1613100000000002E-2</v>
      </c>
      <c r="Y127">
        <f>rep!Y127</f>
        <v>0.27670899999999998</v>
      </c>
      <c r="Z127">
        <f>rep!Z127</f>
        <v>-0.37974200000000002</v>
      </c>
      <c r="AA127">
        <f>rep!AA127</f>
        <v>-0.52905100000000005</v>
      </c>
      <c r="AB127">
        <f>rep!AB127</f>
        <v>-0.56737400000000004</v>
      </c>
      <c r="AC127">
        <f>rep!AC127</f>
        <v>-0.500969</v>
      </c>
      <c r="AD127">
        <f>rep!AD127</f>
        <v>0.39218900000000001</v>
      </c>
      <c r="AE127">
        <f>rep!AE127</f>
        <v>0.84075900000000003</v>
      </c>
      <c r="AF127">
        <f>rep!AF127</f>
        <v>0.33340700000000001</v>
      </c>
      <c r="AG127">
        <f>rep!AG127</f>
        <v>0.61357799999999996</v>
      </c>
      <c r="AH127">
        <f>rep!AH127</f>
        <v>1.03227</v>
      </c>
      <c r="AI127">
        <f>rep!AI127</f>
        <v>0.97822200000000004</v>
      </c>
      <c r="AJ127">
        <f>rep!AJ127</f>
        <v>0.75271600000000005</v>
      </c>
      <c r="AK127">
        <f>rep!AK127</f>
        <v>-0.41805999999999999</v>
      </c>
      <c r="AL127">
        <f>rep!AL127</f>
        <v>0.69349700000000003</v>
      </c>
      <c r="AM127">
        <f>rep!AM127</f>
        <v>0.52357200000000004</v>
      </c>
      <c r="AN127">
        <f>rep!AN127</f>
        <v>0</v>
      </c>
      <c r="AO127">
        <f>rep!AO127</f>
        <v>0</v>
      </c>
      <c r="AP127">
        <f>rep!AP127</f>
        <v>0</v>
      </c>
      <c r="AQ127">
        <f>rep!AQ127</f>
        <v>0</v>
      </c>
      <c r="AR127">
        <f>rep!AR127</f>
        <v>0</v>
      </c>
    </row>
    <row r="128" spans="1:44" x14ac:dyDescent="0.25">
      <c r="A128">
        <f>rep!A128</f>
        <v>0</v>
      </c>
      <c r="B128">
        <f>rep!B128</f>
        <v>11.8703</v>
      </c>
      <c r="C128">
        <f>rep!C128</f>
        <v>16.311199999999999</v>
      </c>
      <c r="D128">
        <f>rep!D128</f>
        <v>22.325500000000002</v>
      </c>
      <c r="E128">
        <f>rep!E128</f>
        <v>11.612</v>
      </c>
      <c r="F128">
        <f>rep!F128</f>
        <v>24.6051</v>
      </c>
      <c r="G128">
        <f>rep!G128</f>
        <v>12.659000000000001</v>
      </c>
      <c r="H128">
        <f>rep!H128</f>
        <v>3.2132299999999998</v>
      </c>
      <c r="I128">
        <f>rep!I128</f>
        <v>2.8801800000000002</v>
      </c>
      <c r="J128">
        <f>rep!J128</f>
        <v>2.4239299999999999</v>
      </c>
      <c r="K128">
        <f>rep!K128</f>
        <v>2.9240599999999999</v>
      </c>
      <c r="L128">
        <f>rep!L128</f>
        <v>3.5091399999999999</v>
      </c>
      <c r="M128">
        <f>rep!M128</f>
        <v>7.5740600000000002</v>
      </c>
      <c r="N128">
        <f>rep!N128</f>
        <v>8.1309000000000005</v>
      </c>
      <c r="O128">
        <f>rep!O128</f>
        <v>7.5978000000000003</v>
      </c>
      <c r="P128">
        <f>rep!P128</f>
        <v>6.2864800000000001</v>
      </c>
      <c r="Q128">
        <f>rep!Q128</f>
        <v>7.1151600000000004</v>
      </c>
      <c r="R128">
        <f>rep!R128</f>
        <v>5.0745500000000003</v>
      </c>
      <c r="S128">
        <f>rep!S128</f>
        <v>4.4764400000000002</v>
      </c>
      <c r="T128">
        <f>rep!T128</f>
        <v>9.9997699999999998</v>
      </c>
      <c r="U128">
        <f>rep!U128</f>
        <v>16.232299999999999</v>
      </c>
      <c r="V128">
        <f>rep!V128</f>
        <v>12.486000000000001</v>
      </c>
      <c r="W128">
        <f>rep!W128</f>
        <v>1.2796000000000001</v>
      </c>
      <c r="X128">
        <f>rep!X128</f>
        <v>2.8660399999999999</v>
      </c>
      <c r="Y128">
        <f>rep!Y128</f>
        <v>3.05871</v>
      </c>
      <c r="Z128">
        <f>rep!Z128</f>
        <v>2.4446300000000001</v>
      </c>
      <c r="AA128">
        <f>rep!AA128</f>
        <v>2.32104</v>
      </c>
      <c r="AB128">
        <f>rep!AB128</f>
        <v>2.0493299999999999</v>
      </c>
      <c r="AC128">
        <f>rep!AC128</f>
        <v>2.6860599999999999</v>
      </c>
      <c r="AD128">
        <f>rep!AD128</f>
        <v>5.73447</v>
      </c>
      <c r="AE128">
        <f>rep!AE128</f>
        <v>10.984500000000001</v>
      </c>
      <c r="AF128">
        <f>rep!AF128</f>
        <v>5.8284599999999998</v>
      </c>
      <c r="AG128">
        <f>rep!AG128</f>
        <v>7.1128999999999998</v>
      </c>
      <c r="AH128">
        <f>rep!AH128</f>
        <v>22.870799999999999</v>
      </c>
      <c r="AI128">
        <f>rep!AI128</f>
        <v>26.8948</v>
      </c>
      <c r="AJ128">
        <f>rep!AJ128</f>
        <v>9.26769</v>
      </c>
      <c r="AK128">
        <f>rep!AK128</f>
        <v>2.1887500000000002</v>
      </c>
      <c r="AL128">
        <f>rep!AL128</f>
        <v>11.936400000000001</v>
      </c>
      <c r="AM128">
        <f>rep!AM128</f>
        <v>19.954599999999999</v>
      </c>
      <c r="AN128">
        <f>rep!AN128</f>
        <v>0</v>
      </c>
      <c r="AO128">
        <f>rep!AO128</f>
        <v>0</v>
      </c>
      <c r="AP128">
        <f>rep!AP128</f>
        <v>0</v>
      </c>
      <c r="AQ128">
        <f>rep!AQ128</f>
        <v>0</v>
      </c>
      <c r="AR128">
        <f>rep!AR128</f>
        <v>0</v>
      </c>
    </row>
    <row r="129" spans="1:44" x14ac:dyDescent="0.25">
      <c r="A129" t="str">
        <f>rep!A129</f>
        <v>ps</v>
      </c>
      <c r="B129" t="str">
        <f>rep!B129</f>
        <v>index</v>
      </c>
      <c r="C129" t="str">
        <f>rep!C129</f>
        <v>abudnance</v>
      </c>
      <c r="D129" t="str">
        <f>rep!D129</f>
        <v>residuals</v>
      </c>
      <c r="E129">
        <f>rep!E129</f>
        <v>0</v>
      </c>
      <c r="F129">
        <f>rep!F129</f>
        <v>0</v>
      </c>
      <c r="G129">
        <f>rep!G129</f>
        <v>0</v>
      </c>
      <c r="H129">
        <f>rep!H129</f>
        <v>0</v>
      </c>
      <c r="I129">
        <f>rep!I129</f>
        <v>0</v>
      </c>
      <c r="J129">
        <f>rep!J129</f>
        <v>0</v>
      </c>
      <c r="K129">
        <f>rep!K129</f>
        <v>0</v>
      </c>
      <c r="L129">
        <f>rep!L129</f>
        <v>0</v>
      </c>
      <c r="M129">
        <f>rep!M129</f>
        <v>0</v>
      </c>
      <c r="N129">
        <f>rep!N129</f>
        <v>0</v>
      </c>
      <c r="O129">
        <f>rep!O129</f>
        <v>0</v>
      </c>
      <c r="P129">
        <f>rep!P129</f>
        <v>0</v>
      </c>
      <c r="Q129">
        <f>rep!Q129</f>
        <v>0</v>
      </c>
      <c r="R129">
        <f>rep!R129</f>
        <v>0</v>
      </c>
      <c r="S129">
        <f>rep!S129</f>
        <v>0</v>
      </c>
      <c r="T129">
        <f>rep!T129</f>
        <v>0</v>
      </c>
      <c r="U129">
        <f>rep!U129</f>
        <v>0</v>
      </c>
      <c r="V129">
        <f>rep!V129</f>
        <v>0</v>
      </c>
      <c r="W129">
        <f>rep!W129</f>
        <v>0</v>
      </c>
      <c r="X129">
        <f>rep!X129</f>
        <v>0</v>
      </c>
      <c r="Y129">
        <f>rep!Y129</f>
        <v>0</v>
      </c>
      <c r="Z129">
        <f>rep!Z129</f>
        <v>0</v>
      </c>
      <c r="AA129">
        <f>rep!AA129</f>
        <v>0</v>
      </c>
      <c r="AB129">
        <f>rep!AB129</f>
        <v>0</v>
      </c>
      <c r="AC129">
        <f>rep!AC129</f>
        <v>0</v>
      </c>
      <c r="AD129">
        <f>rep!AD129</f>
        <v>0</v>
      </c>
      <c r="AE129">
        <f>rep!AE129</f>
        <v>0</v>
      </c>
      <c r="AF129">
        <f>rep!AF129</f>
        <v>0</v>
      </c>
      <c r="AG129">
        <f>rep!AG129</f>
        <v>0</v>
      </c>
      <c r="AH129">
        <f>rep!AH129</f>
        <v>0</v>
      </c>
      <c r="AI129">
        <f>rep!AI129</f>
        <v>0</v>
      </c>
      <c r="AJ129">
        <f>rep!AJ129</f>
        <v>0</v>
      </c>
      <c r="AK129">
        <f>rep!AK129</f>
        <v>0</v>
      </c>
      <c r="AL129">
        <f>rep!AL129</f>
        <v>0</v>
      </c>
      <c r="AM129">
        <f>rep!AM129</f>
        <v>0</v>
      </c>
      <c r="AN129">
        <f>rep!AN129</f>
        <v>0</v>
      </c>
      <c r="AO129">
        <f>rep!AO129</f>
        <v>0</v>
      </c>
      <c r="AP129">
        <f>rep!AP129</f>
        <v>0</v>
      </c>
      <c r="AQ129">
        <f>rep!AQ129</f>
        <v>0</v>
      </c>
      <c r="AR129">
        <f>rep!AR129</f>
        <v>0</v>
      </c>
    </row>
    <row r="130" spans="1:44" x14ac:dyDescent="0.25">
      <c r="A130">
        <f>rep!A130</f>
        <v>0</v>
      </c>
      <c r="B130">
        <f>rep!B130</f>
        <v>-0.71024299999999996</v>
      </c>
      <c r="C130">
        <f>rep!C130</f>
        <v>0.114902</v>
      </c>
      <c r="D130">
        <f>rep!D130</f>
        <v>1.18367</v>
      </c>
      <c r="E130">
        <f>rep!E130</f>
        <v>-2.09137</v>
      </c>
      <c r="F130">
        <f>rep!F130</f>
        <v>0.42202200000000001</v>
      </c>
      <c r="G130">
        <f>rep!G130</f>
        <v>1.05764E-2</v>
      </c>
      <c r="H130">
        <f>rep!H130</f>
        <v>-0.31804900000000003</v>
      </c>
      <c r="I130">
        <f>rep!I130</f>
        <v>-1.56413</v>
      </c>
      <c r="J130">
        <f>rep!J130</f>
        <v>0</v>
      </c>
      <c r="K130">
        <f>rep!K130</f>
        <v>0</v>
      </c>
      <c r="L130">
        <f>rep!L130</f>
        <v>0</v>
      </c>
      <c r="M130">
        <f>rep!M130</f>
        <v>0</v>
      </c>
      <c r="N130">
        <f>rep!N130</f>
        <v>0</v>
      </c>
      <c r="O130">
        <f>rep!O130</f>
        <v>0</v>
      </c>
      <c r="P130">
        <f>rep!P130</f>
        <v>0</v>
      </c>
      <c r="Q130">
        <f>rep!Q130</f>
        <v>0</v>
      </c>
      <c r="R130">
        <f>rep!R130</f>
        <v>0</v>
      </c>
      <c r="S130">
        <f>rep!S130</f>
        <v>0</v>
      </c>
      <c r="T130">
        <f>rep!T130</f>
        <v>0</v>
      </c>
      <c r="U130">
        <f>rep!U130</f>
        <v>0</v>
      </c>
      <c r="V130">
        <f>rep!V130</f>
        <v>0</v>
      </c>
      <c r="W130">
        <f>rep!W130</f>
        <v>0</v>
      </c>
      <c r="X130">
        <f>rep!X130</f>
        <v>0</v>
      </c>
      <c r="Y130">
        <f>rep!Y130</f>
        <v>0</v>
      </c>
      <c r="Z130">
        <f>rep!Z130</f>
        <v>0</v>
      </c>
      <c r="AA130">
        <f>rep!AA130</f>
        <v>0</v>
      </c>
      <c r="AB130">
        <f>rep!AB130</f>
        <v>0</v>
      </c>
      <c r="AC130">
        <f>rep!AC130</f>
        <v>0</v>
      </c>
      <c r="AD130">
        <f>rep!AD130</f>
        <v>0</v>
      </c>
      <c r="AE130">
        <f>rep!AE130</f>
        <v>0</v>
      </c>
      <c r="AF130">
        <f>rep!AF130</f>
        <v>0</v>
      </c>
      <c r="AG130">
        <f>rep!AG130</f>
        <v>0</v>
      </c>
      <c r="AH130">
        <f>rep!AH130</f>
        <v>0</v>
      </c>
      <c r="AI130">
        <f>rep!AI130</f>
        <v>0</v>
      </c>
      <c r="AJ130">
        <f>rep!AJ130</f>
        <v>0</v>
      </c>
      <c r="AK130">
        <f>rep!AK130</f>
        <v>0</v>
      </c>
      <c r="AL130">
        <f>rep!AL130</f>
        <v>0</v>
      </c>
      <c r="AM130">
        <f>rep!AM130</f>
        <v>0</v>
      </c>
      <c r="AN130">
        <f>rep!AN130</f>
        <v>0</v>
      </c>
      <c r="AO130">
        <f>rep!AO130</f>
        <v>0</v>
      </c>
      <c r="AP130">
        <f>rep!AP130</f>
        <v>0</v>
      </c>
      <c r="AQ130">
        <f>rep!AQ130</f>
        <v>0</v>
      </c>
      <c r="AR130">
        <f>rep!AR130</f>
        <v>0</v>
      </c>
    </row>
    <row r="131" spans="1:44" x14ac:dyDescent="0.25">
      <c r="A131">
        <f>rep!A131</f>
        <v>0</v>
      </c>
      <c r="B131">
        <f>rep!B131</f>
        <v>3.1309200000000001</v>
      </c>
      <c r="C131">
        <f>rep!C131</f>
        <v>1.5037199999999999</v>
      </c>
      <c r="D131">
        <f>rep!D131</f>
        <v>1.35632</v>
      </c>
      <c r="E131">
        <f>rep!E131</f>
        <v>0.50009999999999999</v>
      </c>
      <c r="F131">
        <f>rep!F131</f>
        <v>1.5557399999999999</v>
      </c>
      <c r="G131">
        <f>rep!G131</f>
        <v>2.6543399999999999</v>
      </c>
      <c r="H131">
        <f>rep!H131</f>
        <v>2.1443400000000001</v>
      </c>
      <c r="I131">
        <f>rep!I131</f>
        <v>1.0098</v>
      </c>
      <c r="J131">
        <f>rep!J131</f>
        <v>0</v>
      </c>
      <c r="K131">
        <f>rep!K131</f>
        <v>0</v>
      </c>
      <c r="L131">
        <f>rep!L131</f>
        <v>0</v>
      </c>
      <c r="M131">
        <f>rep!M131</f>
        <v>0</v>
      </c>
      <c r="N131">
        <f>rep!N131</f>
        <v>0</v>
      </c>
      <c r="O131">
        <f>rep!O131</f>
        <v>0</v>
      </c>
      <c r="P131">
        <f>rep!P131</f>
        <v>0</v>
      </c>
      <c r="Q131">
        <f>rep!Q131</f>
        <v>0</v>
      </c>
      <c r="R131">
        <f>rep!R131</f>
        <v>0</v>
      </c>
      <c r="S131">
        <f>rep!S131</f>
        <v>0</v>
      </c>
      <c r="T131">
        <f>rep!T131</f>
        <v>0</v>
      </c>
      <c r="U131">
        <f>rep!U131</f>
        <v>0</v>
      </c>
      <c r="V131">
        <f>rep!V131</f>
        <v>0</v>
      </c>
      <c r="W131">
        <f>rep!W131</f>
        <v>0</v>
      </c>
      <c r="X131">
        <f>rep!X131</f>
        <v>0</v>
      </c>
      <c r="Y131">
        <f>rep!Y131</f>
        <v>0</v>
      </c>
      <c r="Z131">
        <f>rep!Z131</f>
        <v>0</v>
      </c>
      <c r="AA131">
        <f>rep!AA131</f>
        <v>0</v>
      </c>
      <c r="AB131">
        <f>rep!AB131</f>
        <v>0</v>
      </c>
      <c r="AC131">
        <f>rep!AC131</f>
        <v>0</v>
      </c>
      <c r="AD131">
        <f>rep!AD131</f>
        <v>0</v>
      </c>
      <c r="AE131">
        <f>rep!AE131</f>
        <v>0</v>
      </c>
      <c r="AF131">
        <f>rep!AF131</f>
        <v>0</v>
      </c>
      <c r="AG131">
        <f>rep!AG131</f>
        <v>0</v>
      </c>
      <c r="AH131">
        <f>rep!AH131</f>
        <v>0</v>
      </c>
      <c r="AI131">
        <f>rep!AI131</f>
        <v>0</v>
      </c>
      <c r="AJ131">
        <f>rep!AJ131</f>
        <v>0</v>
      </c>
      <c r="AK131">
        <f>rep!AK131</f>
        <v>0</v>
      </c>
      <c r="AL131">
        <f>rep!AL131</f>
        <v>0</v>
      </c>
      <c r="AM131">
        <f>rep!AM131</f>
        <v>0</v>
      </c>
      <c r="AN131">
        <f>rep!AN131</f>
        <v>0</v>
      </c>
      <c r="AO131">
        <f>rep!AO131</f>
        <v>0</v>
      </c>
      <c r="AP131">
        <f>rep!AP131</f>
        <v>0</v>
      </c>
      <c r="AQ131">
        <f>rep!AQ131</f>
        <v>0</v>
      </c>
      <c r="AR131">
        <f>rep!AR131</f>
        <v>0</v>
      </c>
    </row>
    <row r="132" spans="1:44" x14ac:dyDescent="0.25">
      <c r="A132" t="str">
        <f>rep!A132</f>
        <v>ts</v>
      </c>
      <c r="B132" t="str">
        <f>rep!B132</f>
        <v>proportion</v>
      </c>
      <c r="C132" t="str">
        <f>rep!C132</f>
        <v>residuals</v>
      </c>
      <c r="D132">
        <f>rep!D132</f>
        <v>0</v>
      </c>
      <c r="E132">
        <f>rep!E132</f>
        <v>0</v>
      </c>
      <c r="F132">
        <f>rep!F132</f>
        <v>0</v>
      </c>
      <c r="G132">
        <f>rep!G132</f>
        <v>0</v>
      </c>
      <c r="H132">
        <f>rep!H132</f>
        <v>0</v>
      </c>
      <c r="I132">
        <f>rep!I132</f>
        <v>0</v>
      </c>
      <c r="J132">
        <f>rep!J132</f>
        <v>0</v>
      </c>
      <c r="K132">
        <f>rep!K132</f>
        <v>0</v>
      </c>
      <c r="L132">
        <f>rep!L132</f>
        <v>0</v>
      </c>
      <c r="M132">
        <f>rep!M132</f>
        <v>0</v>
      </c>
      <c r="N132">
        <f>rep!N132</f>
        <v>0</v>
      </c>
      <c r="O132">
        <f>rep!O132</f>
        <v>0</v>
      </c>
      <c r="P132">
        <f>rep!P132</f>
        <v>0</v>
      </c>
      <c r="Q132">
        <f>rep!Q132</f>
        <v>0</v>
      </c>
      <c r="R132">
        <f>rep!R132</f>
        <v>0</v>
      </c>
      <c r="S132">
        <f>rep!S132</f>
        <v>0</v>
      </c>
      <c r="T132">
        <f>rep!T132</f>
        <v>0</v>
      </c>
      <c r="U132">
        <f>rep!U132</f>
        <v>0</v>
      </c>
      <c r="V132">
        <f>rep!V132</f>
        <v>0</v>
      </c>
      <c r="W132">
        <f>rep!W132</f>
        <v>0</v>
      </c>
      <c r="X132">
        <f>rep!X132</f>
        <v>0</v>
      </c>
      <c r="Y132">
        <f>rep!Y132</f>
        <v>0</v>
      </c>
      <c r="Z132">
        <f>rep!Z132</f>
        <v>0</v>
      </c>
      <c r="AA132">
        <f>rep!AA132</f>
        <v>0</v>
      </c>
      <c r="AB132">
        <f>rep!AB132</f>
        <v>0</v>
      </c>
      <c r="AC132">
        <f>rep!AC132</f>
        <v>0</v>
      </c>
      <c r="AD132">
        <f>rep!AD132</f>
        <v>0</v>
      </c>
      <c r="AE132">
        <f>rep!AE132</f>
        <v>0</v>
      </c>
      <c r="AF132">
        <f>rep!AF132</f>
        <v>0</v>
      </c>
      <c r="AG132">
        <f>rep!AG132</f>
        <v>0</v>
      </c>
      <c r="AH132">
        <f>rep!AH132</f>
        <v>0</v>
      </c>
      <c r="AI132">
        <f>rep!AI132</f>
        <v>0</v>
      </c>
      <c r="AJ132">
        <f>rep!AJ132</f>
        <v>0</v>
      </c>
      <c r="AK132">
        <f>rep!AK132</f>
        <v>0</v>
      </c>
      <c r="AL132">
        <f>rep!AL132</f>
        <v>0</v>
      </c>
      <c r="AM132">
        <f>rep!AM132</f>
        <v>0</v>
      </c>
      <c r="AN132">
        <f>rep!AN132</f>
        <v>0</v>
      </c>
      <c r="AO132">
        <f>rep!AO132</f>
        <v>0</v>
      </c>
      <c r="AP132">
        <f>rep!AP132</f>
        <v>0</v>
      </c>
      <c r="AQ132">
        <f>rep!AQ132</f>
        <v>0</v>
      </c>
      <c r="AR132">
        <f>rep!AR132</f>
        <v>0</v>
      </c>
    </row>
    <row r="133" spans="1:44" x14ac:dyDescent="0.25">
      <c r="A133">
        <f>rep!A133</f>
        <v>0</v>
      </c>
      <c r="B133">
        <f>rep!B133</f>
        <v>-2.82372E-2</v>
      </c>
      <c r="C133">
        <f>rep!C133</f>
        <v>0.327102</v>
      </c>
      <c r="D133">
        <f>rep!D133</f>
        <v>0.66076999999999997</v>
      </c>
      <c r="E133">
        <f>rep!E133</f>
        <v>-4.9277300000000003E-2</v>
      </c>
      <c r="F133">
        <f>rep!F133</f>
        <v>0.168993</v>
      </c>
      <c r="G133">
        <f>rep!G133</f>
        <v>0.69144099999999997</v>
      </c>
      <c r="H133">
        <f>rep!H133</f>
        <v>0.287663</v>
      </c>
      <c r="I133">
        <f>rep!I133</f>
        <v>-0.74319599999999997</v>
      </c>
      <c r="J133">
        <f>rep!J133</f>
        <v>-1.2621599999999999</v>
      </c>
      <c r="K133">
        <f>rep!K133</f>
        <v>-1.1599299999999999</v>
      </c>
      <c r="L133">
        <f>rep!L133</f>
        <v>-0.77542800000000001</v>
      </c>
      <c r="M133">
        <f>rep!M133</f>
        <v>0.70217099999999999</v>
      </c>
      <c r="N133">
        <f>rep!N133</f>
        <v>0.15675</v>
      </c>
      <c r="O133">
        <f>rep!O133</f>
        <v>-0.72488300000000006</v>
      </c>
      <c r="P133">
        <f>rep!P133</f>
        <v>-0.94018000000000002</v>
      </c>
      <c r="Q133">
        <f>rep!Q133</f>
        <v>-0.91917000000000004</v>
      </c>
      <c r="R133">
        <f>rep!R133</f>
        <v>-8.8948199999999995E-3</v>
      </c>
      <c r="S133">
        <f>rep!S133</f>
        <v>0.297151</v>
      </c>
      <c r="T133">
        <f>rep!T133</f>
        <v>-0.81200399999999995</v>
      </c>
      <c r="U133">
        <f>rep!U133</f>
        <v>-0.29362899999999997</v>
      </c>
      <c r="V133">
        <f>rep!V133</f>
        <v>-0.40315099999999998</v>
      </c>
      <c r="W133">
        <f>rep!W133</f>
        <v>3.1751799999999997E-2</v>
      </c>
      <c r="X133">
        <f>rep!X133</f>
        <v>1.33677E-2</v>
      </c>
      <c r="Y133">
        <f>rep!Y133</f>
        <v>0.24087700000000001</v>
      </c>
      <c r="Z133">
        <f>rep!Z133</f>
        <v>0.12870000000000001</v>
      </c>
      <c r="AA133">
        <f>rep!AA133</f>
        <v>1.40805</v>
      </c>
      <c r="AB133">
        <f>rep!AB133</f>
        <v>0.87047799999999997</v>
      </c>
      <c r="AC133">
        <f>rep!AC133</f>
        <v>0.16395000000000001</v>
      </c>
      <c r="AD133">
        <f>rep!AD133</f>
        <v>0.14602200000000001</v>
      </c>
      <c r="AE133">
        <f>rep!AE133</f>
        <v>2.1110699999999998</v>
      </c>
      <c r="AF133">
        <f>rep!AF133</f>
        <v>0.58826299999999998</v>
      </c>
      <c r="AG133">
        <f>rep!AG133</f>
        <v>0.538184</v>
      </c>
      <c r="AH133">
        <f>rep!AH133</f>
        <v>1.7303900000000001</v>
      </c>
      <c r="AI133">
        <f>rep!AI133</f>
        <v>0.13630999999999999</v>
      </c>
      <c r="AJ133">
        <f>rep!AJ133</f>
        <v>-6.5231300000000006E-2</v>
      </c>
      <c r="AK133">
        <f>rep!AK133</f>
        <v>-8.2964599999999999E-2</v>
      </c>
      <c r="AL133">
        <f>rep!AL133</f>
        <v>-0.20071</v>
      </c>
      <c r="AM133">
        <f>rep!AM133</f>
        <v>0.81891400000000003</v>
      </c>
      <c r="AN133">
        <f>rep!AN133</f>
        <v>0</v>
      </c>
      <c r="AO133">
        <f>rep!AO133</f>
        <v>0</v>
      </c>
      <c r="AP133">
        <f>rep!AP133</f>
        <v>0</v>
      </c>
      <c r="AQ133">
        <f>rep!AQ133</f>
        <v>0</v>
      </c>
      <c r="AR133">
        <f>rep!AR133</f>
        <v>0</v>
      </c>
    </row>
    <row r="134" spans="1:44" x14ac:dyDescent="0.25">
      <c r="A134">
        <f>rep!A134</f>
        <v>0</v>
      </c>
      <c r="B134">
        <f>rep!B134</f>
        <v>8.2923300000000005E-3</v>
      </c>
      <c r="C134">
        <f>rep!C134</f>
        <v>-0.141232</v>
      </c>
      <c r="D134">
        <f>rep!D134</f>
        <v>-0.43306099999999997</v>
      </c>
      <c r="E134">
        <f>rep!E134</f>
        <v>-0.66046000000000005</v>
      </c>
      <c r="F134">
        <f>rep!F134</f>
        <v>-8.9733499999999994E-2</v>
      </c>
      <c r="G134">
        <f>rep!G134</f>
        <v>-0.106714</v>
      </c>
      <c r="H134">
        <f>rep!H134</f>
        <v>-0.81224099999999999</v>
      </c>
      <c r="I134">
        <f>rep!I134</f>
        <v>-0.498724</v>
      </c>
      <c r="J134">
        <f>rep!J134</f>
        <v>1.09859</v>
      </c>
      <c r="K134">
        <f>rep!K134</f>
        <v>0.36617899999999998</v>
      </c>
      <c r="L134">
        <f>rep!L134</f>
        <v>0.29639399999999999</v>
      </c>
      <c r="M134">
        <f>rep!M134</f>
        <v>-0.46295500000000001</v>
      </c>
      <c r="N134">
        <f>rep!N134</f>
        <v>-1.4156200000000001</v>
      </c>
      <c r="O134">
        <f>rep!O134</f>
        <v>0.57080500000000001</v>
      </c>
      <c r="P134">
        <f>rep!P134</f>
        <v>-0.18130399999999999</v>
      </c>
      <c r="Q134">
        <f>rep!Q134</f>
        <v>-0.459901</v>
      </c>
      <c r="R134">
        <f>rep!R134</f>
        <v>-0.90695899999999996</v>
      </c>
      <c r="S134">
        <f>rep!S134</f>
        <v>-4.6500800000000002E-2</v>
      </c>
      <c r="T134">
        <f>rep!T134</f>
        <v>0.212786</v>
      </c>
      <c r="U134">
        <f>rep!U134</f>
        <v>-0.37014599999999998</v>
      </c>
      <c r="V134">
        <f>rep!V134</f>
        <v>-0.106529</v>
      </c>
      <c r="W134">
        <f>rep!W134</f>
        <v>-0.440079</v>
      </c>
      <c r="X134">
        <f>rep!X134</f>
        <v>-0.29184700000000002</v>
      </c>
      <c r="Y134">
        <f>rep!Y134</f>
        <v>0.25240000000000001</v>
      </c>
      <c r="Z134">
        <f>rep!Z134</f>
        <v>-0.19530800000000001</v>
      </c>
      <c r="AA134">
        <f>rep!AA134</f>
        <v>0.65648499999999999</v>
      </c>
      <c r="AB134">
        <f>rep!AB134</f>
        <v>-0.283667</v>
      </c>
      <c r="AC134">
        <f>rep!AC134</f>
        <v>0.77884600000000004</v>
      </c>
      <c r="AD134">
        <f>rep!AD134</f>
        <v>0.14818300000000001</v>
      </c>
      <c r="AE134">
        <f>rep!AE134</f>
        <v>0.46084199999999997</v>
      </c>
      <c r="AF134">
        <f>rep!AF134</f>
        <v>-4.18742E-2</v>
      </c>
      <c r="AG134">
        <f>rep!AG134</f>
        <v>1.19289</v>
      </c>
      <c r="AH134">
        <f>rep!AH134</f>
        <v>0.47795700000000002</v>
      </c>
      <c r="AI134">
        <f>rep!AI134</f>
        <v>0.96164400000000005</v>
      </c>
      <c r="AJ134">
        <f>rep!AJ134</f>
        <v>1.19872</v>
      </c>
      <c r="AK134">
        <f>rep!AK134</f>
        <v>0.19091900000000001</v>
      </c>
      <c r="AL134">
        <f>rep!AL134</f>
        <v>1.3084199999999999</v>
      </c>
      <c r="AM134">
        <f>rep!AM134</f>
        <v>0.52258400000000005</v>
      </c>
      <c r="AN134">
        <f>rep!AN134</f>
        <v>0</v>
      </c>
      <c r="AO134">
        <f>rep!AO134</f>
        <v>0</v>
      </c>
      <c r="AP134">
        <f>rep!AP134</f>
        <v>0</v>
      </c>
      <c r="AQ134">
        <f>rep!AQ134</f>
        <v>0</v>
      </c>
      <c r="AR134">
        <f>rep!AR134</f>
        <v>0</v>
      </c>
    </row>
    <row r="135" spans="1:44" x14ac:dyDescent="0.25">
      <c r="A135">
        <f>rep!A135</f>
        <v>0</v>
      </c>
      <c r="B135">
        <f>rep!B135</f>
        <v>2.1875200000000001E-2</v>
      </c>
      <c r="C135">
        <f>rep!C135</f>
        <v>-0.215971</v>
      </c>
      <c r="D135">
        <f>rep!D135</f>
        <v>-0.24343000000000001</v>
      </c>
      <c r="E135">
        <f>rep!E135</f>
        <v>0.65591100000000002</v>
      </c>
      <c r="F135">
        <f>rep!F135</f>
        <v>-5.4011900000000002E-2</v>
      </c>
      <c r="G135">
        <f>rep!G135</f>
        <v>-0.45347900000000002</v>
      </c>
      <c r="H135">
        <f>rep!H135</f>
        <v>0.45850099999999999</v>
      </c>
      <c r="I135">
        <f>rep!I135</f>
        <v>1.0461</v>
      </c>
      <c r="J135">
        <f>rep!J135</f>
        <v>-5.2373999999999997E-2</v>
      </c>
      <c r="K135">
        <f>rep!K135</f>
        <v>0.598854</v>
      </c>
      <c r="L135">
        <f>rep!L135</f>
        <v>0.34249600000000002</v>
      </c>
      <c r="M135">
        <f>rep!M135</f>
        <v>-0.31092799999999998</v>
      </c>
      <c r="N135">
        <f>rep!N135</f>
        <v>1.09013</v>
      </c>
      <c r="O135">
        <f>rep!O135</f>
        <v>8.2185599999999998E-2</v>
      </c>
      <c r="P135">
        <f>rep!P135</f>
        <v>0.97362400000000004</v>
      </c>
      <c r="Q135">
        <f>rep!Q135</f>
        <v>1.2089399999999999</v>
      </c>
      <c r="R135">
        <f>rep!R135</f>
        <v>0.842723</v>
      </c>
      <c r="S135">
        <f>rep!S135</f>
        <v>-0.22332099999999999</v>
      </c>
      <c r="T135">
        <f>rep!T135</f>
        <v>0.47254000000000002</v>
      </c>
      <c r="U135">
        <f>rep!U135</f>
        <v>0.57353299999999996</v>
      </c>
      <c r="V135">
        <f>rep!V135</f>
        <v>0.39021699999999998</v>
      </c>
      <c r="W135">
        <f>rep!W135</f>
        <v>0.34983700000000001</v>
      </c>
      <c r="X135">
        <f>rep!X135</f>
        <v>0.23810999999999999</v>
      </c>
      <c r="Y135">
        <f>rep!Y135</f>
        <v>-0.43393300000000001</v>
      </c>
      <c r="Z135">
        <f>rep!Z135</f>
        <v>8.4567799999999999E-2</v>
      </c>
      <c r="AA135">
        <f>rep!AA135</f>
        <v>-1.9817</v>
      </c>
      <c r="AB135">
        <f>rep!AB135</f>
        <v>-0.54312199999999999</v>
      </c>
      <c r="AC135">
        <f>rep!AC135</f>
        <v>-0.85999099999999995</v>
      </c>
      <c r="AD135">
        <f>rep!AD135</f>
        <v>-0.26727800000000002</v>
      </c>
      <c r="AE135">
        <f>rep!AE135</f>
        <v>-3.0375100000000002</v>
      </c>
      <c r="AF135">
        <f>rep!AF135</f>
        <v>-0.54499900000000001</v>
      </c>
      <c r="AG135">
        <f>rep!AG135</f>
        <v>-1.8558300000000001</v>
      </c>
      <c r="AH135">
        <f>rep!AH135</f>
        <v>-2.4330500000000002</v>
      </c>
      <c r="AI135">
        <f>rep!AI135</f>
        <v>-1.08213</v>
      </c>
      <c r="AJ135">
        <f>rep!AJ135</f>
        <v>-1.1602600000000001</v>
      </c>
      <c r="AK135">
        <f>rep!AK135</f>
        <v>-0.104836</v>
      </c>
      <c r="AL135">
        <f>rep!AL135</f>
        <v>-1.1306400000000001</v>
      </c>
      <c r="AM135">
        <f>rep!AM135</f>
        <v>-1.19573</v>
      </c>
      <c r="AN135">
        <f>rep!AN135</f>
        <v>0</v>
      </c>
      <c r="AO135">
        <f>rep!AO135</f>
        <v>0</v>
      </c>
      <c r="AP135">
        <f>rep!AP135</f>
        <v>0</v>
      </c>
      <c r="AQ135">
        <f>rep!AQ135</f>
        <v>0</v>
      </c>
      <c r="AR135">
        <f>rep!AR135</f>
        <v>0</v>
      </c>
    </row>
    <row r="136" spans="1:44" x14ac:dyDescent="0.25">
      <c r="A136" t="str">
        <f>rep!A136</f>
        <v>ps</v>
      </c>
      <c r="B136" t="str">
        <f>rep!B136</f>
        <v>proportion</v>
      </c>
      <c r="C136" t="str">
        <f>rep!C136</f>
        <v>residuals</v>
      </c>
      <c r="D136">
        <f>rep!D136</f>
        <v>0</v>
      </c>
      <c r="E136">
        <f>rep!E136</f>
        <v>0</v>
      </c>
      <c r="F136">
        <f>rep!F136</f>
        <v>0</v>
      </c>
      <c r="G136">
        <f>rep!G136</f>
        <v>0</v>
      </c>
      <c r="H136">
        <f>rep!H136</f>
        <v>0</v>
      </c>
      <c r="I136">
        <f>rep!I136</f>
        <v>0</v>
      </c>
      <c r="J136">
        <f>rep!J136</f>
        <v>0</v>
      </c>
      <c r="K136">
        <f>rep!K136</f>
        <v>0</v>
      </c>
      <c r="L136">
        <f>rep!L136</f>
        <v>0</v>
      </c>
      <c r="M136">
        <f>rep!M136</f>
        <v>0</v>
      </c>
      <c r="N136">
        <f>rep!N136</f>
        <v>0</v>
      </c>
      <c r="O136">
        <f>rep!O136</f>
        <v>0</v>
      </c>
      <c r="P136">
        <f>rep!P136</f>
        <v>0</v>
      </c>
      <c r="Q136">
        <f>rep!Q136</f>
        <v>0</v>
      </c>
      <c r="R136">
        <f>rep!R136</f>
        <v>0</v>
      </c>
      <c r="S136">
        <f>rep!S136</f>
        <v>0</v>
      </c>
      <c r="T136">
        <f>rep!T136</f>
        <v>0</v>
      </c>
      <c r="U136">
        <f>rep!U136</f>
        <v>0</v>
      </c>
      <c r="V136">
        <f>rep!V136</f>
        <v>0</v>
      </c>
      <c r="W136">
        <f>rep!W136</f>
        <v>0</v>
      </c>
      <c r="X136">
        <f>rep!X136</f>
        <v>0</v>
      </c>
      <c r="Y136">
        <f>rep!Y136</f>
        <v>0</v>
      </c>
      <c r="Z136">
        <f>rep!Z136</f>
        <v>0</v>
      </c>
      <c r="AA136">
        <f>rep!AA136</f>
        <v>0</v>
      </c>
      <c r="AB136">
        <f>rep!AB136</f>
        <v>0</v>
      </c>
      <c r="AC136">
        <f>rep!AC136</f>
        <v>0</v>
      </c>
      <c r="AD136">
        <f>rep!AD136</f>
        <v>0</v>
      </c>
      <c r="AE136">
        <f>rep!AE136</f>
        <v>0</v>
      </c>
      <c r="AF136">
        <f>rep!AF136</f>
        <v>0</v>
      </c>
      <c r="AG136">
        <f>rep!AG136</f>
        <v>0</v>
      </c>
      <c r="AH136">
        <f>rep!AH136</f>
        <v>0</v>
      </c>
      <c r="AI136">
        <f>rep!AI136</f>
        <v>0</v>
      </c>
      <c r="AJ136">
        <f>rep!AJ136</f>
        <v>0</v>
      </c>
      <c r="AK136">
        <f>rep!AK136</f>
        <v>0</v>
      </c>
      <c r="AL136">
        <f>rep!AL136</f>
        <v>0</v>
      </c>
      <c r="AM136">
        <f>rep!AM136</f>
        <v>0</v>
      </c>
      <c r="AN136">
        <f>rep!AN136</f>
        <v>0</v>
      </c>
      <c r="AO136">
        <f>rep!AO136</f>
        <v>0</v>
      </c>
      <c r="AP136">
        <f>rep!AP136</f>
        <v>0</v>
      </c>
      <c r="AQ136">
        <f>rep!AQ136</f>
        <v>0</v>
      </c>
      <c r="AR136">
        <f>rep!AR136</f>
        <v>0</v>
      </c>
    </row>
    <row r="137" spans="1:44" x14ac:dyDescent="0.25">
      <c r="A137">
        <f>rep!A137</f>
        <v>0</v>
      </c>
      <c r="B137">
        <f>rep!B137</f>
        <v>0.19835</v>
      </c>
      <c r="C137">
        <f>rep!C137</f>
        <v>-0.45972400000000002</v>
      </c>
      <c r="D137">
        <f>rep!D137</f>
        <v>0.421236</v>
      </c>
      <c r="E137">
        <f>rep!E137</f>
        <v>-0.239565</v>
      </c>
      <c r="F137">
        <f>rep!F137</f>
        <v>-0.21507699999999999</v>
      </c>
      <c r="G137">
        <f>rep!G137</f>
        <v>-0.26298199999999999</v>
      </c>
      <c r="H137">
        <f>rep!H137</f>
        <v>0.31570900000000002</v>
      </c>
      <c r="I137">
        <f>rep!I137</f>
        <v>-0.57238</v>
      </c>
      <c r="J137">
        <f>rep!J137</f>
        <v>0</v>
      </c>
      <c r="K137">
        <f>rep!K137</f>
        <v>0</v>
      </c>
      <c r="L137">
        <f>rep!L137</f>
        <v>0</v>
      </c>
      <c r="M137">
        <f>rep!M137</f>
        <v>0</v>
      </c>
      <c r="N137">
        <f>rep!N137</f>
        <v>0</v>
      </c>
      <c r="O137">
        <f>rep!O137</f>
        <v>0</v>
      </c>
      <c r="P137">
        <f>rep!P137</f>
        <v>0</v>
      </c>
      <c r="Q137">
        <f>rep!Q137</f>
        <v>0</v>
      </c>
      <c r="R137">
        <f>rep!R137</f>
        <v>0</v>
      </c>
      <c r="S137">
        <f>rep!S137</f>
        <v>0</v>
      </c>
      <c r="T137">
        <f>rep!T137</f>
        <v>0</v>
      </c>
      <c r="U137">
        <f>rep!U137</f>
        <v>0</v>
      </c>
      <c r="V137">
        <f>rep!V137</f>
        <v>0</v>
      </c>
      <c r="W137">
        <f>rep!W137</f>
        <v>0</v>
      </c>
      <c r="X137">
        <f>rep!X137</f>
        <v>0</v>
      </c>
      <c r="Y137">
        <f>rep!Y137</f>
        <v>0</v>
      </c>
      <c r="Z137">
        <f>rep!Z137</f>
        <v>0</v>
      </c>
      <c r="AA137">
        <f>rep!AA137</f>
        <v>0</v>
      </c>
      <c r="AB137">
        <f>rep!AB137</f>
        <v>0</v>
      </c>
      <c r="AC137">
        <f>rep!AC137</f>
        <v>0</v>
      </c>
      <c r="AD137">
        <f>rep!AD137</f>
        <v>0</v>
      </c>
      <c r="AE137">
        <f>rep!AE137</f>
        <v>0</v>
      </c>
      <c r="AF137">
        <f>rep!AF137</f>
        <v>0</v>
      </c>
      <c r="AG137">
        <f>rep!AG137</f>
        <v>0</v>
      </c>
      <c r="AH137">
        <f>rep!AH137</f>
        <v>0</v>
      </c>
      <c r="AI137">
        <f>rep!AI137</f>
        <v>0</v>
      </c>
      <c r="AJ137">
        <f>rep!AJ137</f>
        <v>0</v>
      </c>
      <c r="AK137">
        <f>rep!AK137</f>
        <v>0</v>
      </c>
      <c r="AL137">
        <f>rep!AL137</f>
        <v>0</v>
      </c>
      <c r="AM137">
        <f>rep!AM137</f>
        <v>0</v>
      </c>
      <c r="AN137">
        <f>rep!AN137</f>
        <v>0</v>
      </c>
      <c r="AO137">
        <f>rep!AO137</f>
        <v>0</v>
      </c>
      <c r="AP137">
        <f>rep!AP137</f>
        <v>0</v>
      </c>
      <c r="AQ137">
        <f>rep!AQ137</f>
        <v>0</v>
      </c>
      <c r="AR137">
        <f>rep!AR137</f>
        <v>0</v>
      </c>
    </row>
    <row r="138" spans="1:44" x14ac:dyDescent="0.25">
      <c r="A138">
        <f>rep!A138</f>
        <v>0</v>
      </c>
      <c r="B138">
        <f>rep!B138</f>
        <v>-0.37867000000000001</v>
      </c>
      <c r="C138">
        <f>rep!C138</f>
        <v>-1.33779</v>
      </c>
      <c r="D138">
        <f>rep!D138</f>
        <v>-0.33864100000000003</v>
      </c>
      <c r="E138">
        <f>rep!E138</f>
        <v>0.810083</v>
      </c>
      <c r="F138">
        <f>rep!F138</f>
        <v>0.36574299999999998</v>
      </c>
      <c r="G138">
        <f>rep!G138</f>
        <v>0.66558600000000001</v>
      </c>
      <c r="H138">
        <f>rep!H138</f>
        <v>3.4216700000000003E-2</v>
      </c>
      <c r="I138">
        <f>rep!I138</f>
        <v>0.29105799999999998</v>
      </c>
      <c r="J138">
        <f>rep!J138</f>
        <v>0</v>
      </c>
      <c r="K138">
        <f>rep!K138</f>
        <v>0</v>
      </c>
      <c r="L138">
        <f>rep!L138</f>
        <v>0</v>
      </c>
      <c r="M138">
        <f>rep!M138</f>
        <v>0</v>
      </c>
      <c r="N138">
        <f>rep!N138</f>
        <v>0</v>
      </c>
      <c r="O138">
        <f>rep!O138</f>
        <v>0</v>
      </c>
      <c r="P138">
        <f>rep!P138</f>
        <v>0</v>
      </c>
      <c r="Q138">
        <f>rep!Q138</f>
        <v>0</v>
      </c>
      <c r="R138">
        <f>rep!R138</f>
        <v>0</v>
      </c>
      <c r="S138">
        <f>rep!S138</f>
        <v>0</v>
      </c>
      <c r="T138">
        <f>rep!T138</f>
        <v>0</v>
      </c>
      <c r="U138">
        <f>rep!U138</f>
        <v>0</v>
      </c>
      <c r="V138">
        <f>rep!V138</f>
        <v>0</v>
      </c>
      <c r="W138">
        <f>rep!W138</f>
        <v>0</v>
      </c>
      <c r="X138">
        <f>rep!X138</f>
        <v>0</v>
      </c>
      <c r="Y138">
        <f>rep!Y138</f>
        <v>0</v>
      </c>
      <c r="Z138">
        <f>rep!Z138</f>
        <v>0</v>
      </c>
      <c r="AA138">
        <f>rep!AA138</f>
        <v>0</v>
      </c>
      <c r="AB138">
        <f>rep!AB138</f>
        <v>0</v>
      </c>
      <c r="AC138">
        <f>rep!AC138</f>
        <v>0</v>
      </c>
      <c r="AD138">
        <f>rep!AD138</f>
        <v>0</v>
      </c>
      <c r="AE138">
        <f>rep!AE138</f>
        <v>0</v>
      </c>
      <c r="AF138">
        <f>rep!AF138</f>
        <v>0</v>
      </c>
      <c r="AG138">
        <f>rep!AG138</f>
        <v>0</v>
      </c>
      <c r="AH138">
        <f>rep!AH138</f>
        <v>0</v>
      </c>
      <c r="AI138">
        <f>rep!AI138</f>
        <v>0</v>
      </c>
      <c r="AJ138">
        <f>rep!AJ138</f>
        <v>0</v>
      </c>
      <c r="AK138">
        <f>rep!AK138</f>
        <v>0</v>
      </c>
      <c r="AL138">
        <f>rep!AL138</f>
        <v>0</v>
      </c>
      <c r="AM138">
        <f>rep!AM138</f>
        <v>0</v>
      </c>
      <c r="AN138">
        <f>rep!AN138</f>
        <v>0</v>
      </c>
      <c r="AO138">
        <f>rep!AO138</f>
        <v>0</v>
      </c>
      <c r="AP138">
        <f>rep!AP138</f>
        <v>0</v>
      </c>
      <c r="AQ138">
        <f>rep!AQ138</f>
        <v>0</v>
      </c>
      <c r="AR138">
        <f>rep!AR138</f>
        <v>0</v>
      </c>
    </row>
    <row r="139" spans="1:44" x14ac:dyDescent="0.25">
      <c r="A139">
        <f>rep!A139</f>
        <v>0</v>
      </c>
      <c r="B139">
        <f>rep!B139</f>
        <v>0.189446</v>
      </c>
      <c r="C139">
        <f>rep!C139</f>
        <v>1.53285</v>
      </c>
      <c r="D139">
        <f>rep!D139</f>
        <v>-3.6471999999999997E-2</v>
      </c>
      <c r="E139">
        <f>rep!E139</f>
        <v>-0.61232799999999998</v>
      </c>
      <c r="F139">
        <f>rep!F139</f>
        <v>-0.191195</v>
      </c>
      <c r="G139">
        <f>rep!G139</f>
        <v>-0.43965500000000002</v>
      </c>
      <c r="H139">
        <f>rep!H139</f>
        <v>-0.275426</v>
      </c>
      <c r="I139">
        <f>rep!I139</f>
        <v>8.8935500000000001E-2</v>
      </c>
      <c r="J139">
        <f>rep!J139</f>
        <v>0</v>
      </c>
      <c r="K139">
        <f>rep!K139</f>
        <v>0</v>
      </c>
      <c r="L139">
        <f>rep!L139</f>
        <v>0</v>
      </c>
      <c r="M139">
        <f>rep!M139</f>
        <v>0</v>
      </c>
      <c r="N139">
        <f>rep!N139</f>
        <v>0</v>
      </c>
      <c r="O139">
        <f>rep!O139</f>
        <v>0</v>
      </c>
      <c r="P139">
        <f>rep!P139</f>
        <v>0</v>
      </c>
      <c r="Q139">
        <f>rep!Q139</f>
        <v>0</v>
      </c>
      <c r="R139">
        <f>rep!R139</f>
        <v>0</v>
      </c>
      <c r="S139">
        <f>rep!S139</f>
        <v>0</v>
      </c>
      <c r="T139">
        <f>rep!T139</f>
        <v>0</v>
      </c>
      <c r="U139">
        <f>rep!U139</f>
        <v>0</v>
      </c>
      <c r="V139">
        <f>rep!V139</f>
        <v>0</v>
      </c>
      <c r="W139">
        <f>rep!W139</f>
        <v>0</v>
      </c>
      <c r="X139">
        <f>rep!X139</f>
        <v>0</v>
      </c>
      <c r="Y139">
        <f>rep!Y139</f>
        <v>0</v>
      </c>
      <c r="Z139">
        <f>rep!Z139</f>
        <v>0</v>
      </c>
      <c r="AA139">
        <f>rep!AA139</f>
        <v>0</v>
      </c>
      <c r="AB139">
        <f>rep!AB139</f>
        <v>0</v>
      </c>
      <c r="AC139">
        <f>rep!AC139</f>
        <v>0</v>
      </c>
      <c r="AD139">
        <f>rep!AD139</f>
        <v>0</v>
      </c>
      <c r="AE139">
        <f>rep!AE139</f>
        <v>0</v>
      </c>
      <c r="AF139">
        <f>rep!AF139</f>
        <v>0</v>
      </c>
      <c r="AG139">
        <f>rep!AG139</f>
        <v>0</v>
      </c>
      <c r="AH139">
        <f>rep!AH139</f>
        <v>0</v>
      </c>
      <c r="AI139">
        <f>rep!AI139</f>
        <v>0</v>
      </c>
      <c r="AJ139">
        <f>rep!AJ139</f>
        <v>0</v>
      </c>
      <c r="AK139">
        <f>rep!AK139</f>
        <v>0</v>
      </c>
      <c r="AL139">
        <f>rep!AL139</f>
        <v>0</v>
      </c>
      <c r="AM139">
        <f>rep!AM139</f>
        <v>0</v>
      </c>
      <c r="AN139">
        <f>rep!AN139</f>
        <v>0</v>
      </c>
      <c r="AO139">
        <f>rep!AO139</f>
        <v>0</v>
      </c>
      <c r="AP139">
        <f>rep!AP139</f>
        <v>0</v>
      </c>
      <c r="AQ139">
        <f>rep!AQ139</f>
        <v>0</v>
      </c>
      <c r="AR139">
        <f>rep!AR139</f>
        <v>0</v>
      </c>
    </row>
    <row r="140" spans="1:44" x14ac:dyDescent="0.25">
      <c r="A140" t="str">
        <f>rep!A140</f>
        <v>ob</v>
      </c>
      <c r="N140">
        <f>rep!N140</f>
        <v>0</v>
      </c>
      <c r="O140">
        <f>rep!O140</f>
        <v>0</v>
      </c>
      <c r="P140">
        <f>rep!P140</f>
        <v>0</v>
      </c>
      <c r="Q140">
        <f>rep!Q140</f>
        <v>0</v>
      </c>
      <c r="R140">
        <f>rep!R140</f>
        <v>0</v>
      </c>
      <c r="S140">
        <f>rep!S140</f>
        <v>0</v>
      </c>
      <c r="T140">
        <f>rep!T140</f>
        <v>0</v>
      </c>
      <c r="U140">
        <f>rep!U140</f>
        <v>0</v>
      </c>
      <c r="V140">
        <f>rep!V140</f>
        <v>0</v>
      </c>
      <c r="W140">
        <f>rep!W140</f>
        <v>0</v>
      </c>
      <c r="X140">
        <f>rep!X140</f>
        <v>0</v>
      </c>
      <c r="Y140">
        <f>rep!Y140</f>
        <v>0</v>
      </c>
      <c r="Z140">
        <f>rep!Z140</f>
        <v>0</v>
      </c>
      <c r="AA140">
        <f>rep!AA140</f>
        <v>0</v>
      </c>
      <c r="AB140">
        <f>rep!AB140</f>
        <v>0</v>
      </c>
      <c r="AC140">
        <f>rep!AC140</f>
        <v>0</v>
      </c>
      <c r="AD140">
        <f>rep!AD140</f>
        <v>0</v>
      </c>
      <c r="AE140">
        <f>rep!AE140</f>
        <v>0</v>
      </c>
      <c r="AF140">
        <f>rep!AF140</f>
        <v>0</v>
      </c>
      <c r="AG140">
        <f>rep!AG140</f>
        <v>0</v>
      </c>
      <c r="AH140">
        <f>rep!AH140</f>
        <v>0</v>
      </c>
      <c r="AI140">
        <f>rep!AI140</f>
        <v>0</v>
      </c>
      <c r="AJ140">
        <f>rep!AJ140</f>
        <v>0</v>
      </c>
      <c r="AK140">
        <f>rep!AK140</f>
        <v>0</v>
      </c>
      <c r="AL140">
        <f>rep!AL140</f>
        <v>0</v>
      </c>
      <c r="AM140">
        <f>rep!AM140</f>
        <v>0</v>
      </c>
      <c r="AN140">
        <f>rep!AN140</f>
        <v>0</v>
      </c>
      <c r="AO140">
        <f>rep!AO140</f>
        <v>0</v>
      </c>
      <c r="AP140">
        <f>rep!AP140</f>
        <v>0</v>
      </c>
      <c r="AQ140">
        <f>rep!AQ140</f>
        <v>0</v>
      </c>
      <c r="AR140">
        <f>rep!AR140</f>
        <v>0</v>
      </c>
    </row>
    <row r="141" spans="1:44" x14ac:dyDescent="0.25">
      <c r="A141">
        <f>rep!A141</f>
        <v>0</v>
      </c>
      <c r="B141">
        <f>rep!B141</f>
        <v>-0.51479799999999998</v>
      </c>
      <c r="C141">
        <f>rep!C141</f>
        <v>-1.0542</v>
      </c>
      <c r="D141">
        <f>rep!D141</f>
        <v>-0.59447399999999995</v>
      </c>
      <c r="E141">
        <f>rep!E141</f>
        <v>9.7185199999999999E-2</v>
      </c>
      <c r="F141">
        <f>rep!F141</f>
        <v>0.89892499999999997</v>
      </c>
      <c r="G141">
        <f>rep!G141</f>
        <v>-0.38059799999999999</v>
      </c>
      <c r="H141">
        <f>rep!H141</f>
        <v>-0.58079400000000003</v>
      </c>
      <c r="I141">
        <f>rep!I141</f>
        <v>0.16902500000000001</v>
      </c>
      <c r="J141">
        <f>rep!J141</f>
        <v>0.47255599999999998</v>
      </c>
      <c r="K141">
        <f>rep!K141</f>
        <v>-0.154306</v>
      </c>
      <c r="L141">
        <f>rep!L141</f>
        <v>-0.12875200000000001</v>
      </c>
      <c r="M141">
        <f>rep!M141</f>
        <v>-2.3390400000000001E-3</v>
      </c>
      <c r="N141">
        <f>rep!N141</f>
        <v>0.501884</v>
      </c>
      <c r="O141">
        <f>rep!O141</f>
        <v>-0.247174</v>
      </c>
      <c r="P141">
        <f>rep!P141</f>
        <v>0</v>
      </c>
      <c r="Q141">
        <f>rep!Q141</f>
        <v>0</v>
      </c>
      <c r="R141">
        <f>rep!R141</f>
        <v>0</v>
      </c>
      <c r="S141">
        <f>rep!S141</f>
        <v>0</v>
      </c>
      <c r="T141">
        <f>rep!T141</f>
        <v>0</v>
      </c>
      <c r="U141">
        <f>rep!U141</f>
        <v>0</v>
      </c>
      <c r="V141">
        <f>rep!V141</f>
        <v>0</v>
      </c>
      <c r="W141">
        <f>rep!W141</f>
        <v>0</v>
      </c>
      <c r="X141">
        <f>rep!X141</f>
        <v>0</v>
      </c>
      <c r="Y141">
        <f>rep!Y141</f>
        <v>0</v>
      </c>
      <c r="Z141">
        <f>rep!Z141</f>
        <v>0</v>
      </c>
      <c r="AA141">
        <f>rep!AA141</f>
        <v>0</v>
      </c>
      <c r="AB141">
        <f>rep!AB141</f>
        <v>0</v>
      </c>
      <c r="AC141">
        <f>rep!AC141</f>
        <v>0</v>
      </c>
      <c r="AD141">
        <f>rep!AD141</f>
        <v>0</v>
      </c>
      <c r="AE141">
        <f>rep!AE141</f>
        <v>0</v>
      </c>
      <c r="AF141">
        <f>rep!AF141</f>
        <v>0</v>
      </c>
      <c r="AG141">
        <f>rep!AG141</f>
        <v>0</v>
      </c>
      <c r="AH141">
        <f>rep!AH141</f>
        <v>0</v>
      </c>
      <c r="AI141">
        <f>rep!AI141</f>
        <v>0</v>
      </c>
      <c r="AJ141">
        <f>rep!AJ141</f>
        <v>0</v>
      </c>
      <c r="AK141">
        <f>rep!AK141</f>
        <v>0</v>
      </c>
      <c r="AL141">
        <f>rep!AL141</f>
        <v>0</v>
      </c>
      <c r="AM141">
        <f>rep!AM141</f>
        <v>0</v>
      </c>
      <c r="AN141">
        <f>rep!AN141</f>
        <v>0</v>
      </c>
      <c r="AO141">
        <f>rep!AO141</f>
        <v>0</v>
      </c>
      <c r="AP141">
        <f>rep!AP141</f>
        <v>0</v>
      </c>
      <c r="AQ141">
        <f>rep!AQ141</f>
        <v>0</v>
      </c>
      <c r="AR141">
        <f>rep!AR141</f>
        <v>0</v>
      </c>
    </row>
    <row r="142" spans="1:44" x14ac:dyDescent="0.25">
      <c r="A142">
        <f>rep!A142</f>
        <v>0</v>
      </c>
      <c r="B142">
        <f>rep!B142</f>
        <v>0.308479</v>
      </c>
      <c r="C142">
        <f>rep!C142</f>
        <v>-0.68552900000000005</v>
      </c>
      <c r="D142">
        <f>rep!D142</f>
        <v>-0.19233500000000001</v>
      </c>
      <c r="E142">
        <f>rep!E142</f>
        <v>-0.77362399999999998</v>
      </c>
      <c r="F142">
        <f>rep!F142</f>
        <v>-0.68093300000000001</v>
      </c>
      <c r="G142">
        <f>rep!G142</f>
        <v>-0.56172299999999997</v>
      </c>
      <c r="H142">
        <f>rep!H142</f>
        <v>-0.34845100000000001</v>
      </c>
      <c r="I142">
        <f>rep!I142</f>
        <v>-1.05192</v>
      </c>
      <c r="J142">
        <f>rep!J142</f>
        <v>-0.79173499999999997</v>
      </c>
      <c r="K142">
        <f>rep!K142</f>
        <v>7.3844099999999996E-2</v>
      </c>
      <c r="L142">
        <f>rep!L142</f>
        <v>-2.4256199999999999E-3</v>
      </c>
      <c r="M142">
        <f>rep!M142</f>
        <v>-0.226183</v>
      </c>
      <c r="N142">
        <f>rep!N142</f>
        <v>-0.24310300000000001</v>
      </c>
      <c r="O142">
        <f>rep!O142</f>
        <v>-0.374031</v>
      </c>
      <c r="P142">
        <f>rep!P142</f>
        <v>0</v>
      </c>
      <c r="Q142">
        <f>rep!Q142</f>
        <v>0</v>
      </c>
      <c r="R142">
        <f>rep!R142</f>
        <v>0</v>
      </c>
      <c r="S142">
        <f>rep!S142</f>
        <v>0</v>
      </c>
      <c r="T142">
        <f>rep!T142</f>
        <v>0</v>
      </c>
      <c r="U142">
        <f>rep!U142</f>
        <v>0</v>
      </c>
      <c r="V142">
        <f>rep!V142</f>
        <v>0</v>
      </c>
      <c r="W142">
        <f>rep!W142</f>
        <v>0</v>
      </c>
      <c r="X142">
        <f>rep!X142</f>
        <v>0</v>
      </c>
      <c r="Y142">
        <f>rep!Y142</f>
        <v>0</v>
      </c>
      <c r="Z142">
        <f>rep!Z142</f>
        <v>0</v>
      </c>
      <c r="AA142">
        <f>rep!AA142</f>
        <v>0</v>
      </c>
      <c r="AB142">
        <f>rep!AB142</f>
        <v>0</v>
      </c>
      <c r="AC142">
        <f>rep!AC142</f>
        <v>0</v>
      </c>
      <c r="AD142">
        <f>rep!AD142</f>
        <v>0</v>
      </c>
      <c r="AE142">
        <f>rep!AE142</f>
        <v>0</v>
      </c>
      <c r="AF142">
        <f>rep!AF142</f>
        <v>0</v>
      </c>
      <c r="AG142">
        <f>rep!AG142</f>
        <v>0</v>
      </c>
      <c r="AH142">
        <f>rep!AH142</f>
        <v>0</v>
      </c>
      <c r="AI142">
        <f>rep!AI142</f>
        <v>0</v>
      </c>
      <c r="AJ142">
        <f>rep!AJ142</f>
        <v>0</v>
      </c>
      <c r="AK142">
        <f>rep!AK142</f>
        <v>0</v>
      </c>
      <c r="AL142">
        <f>rep!AL142</f>
        <v>0</v>
      </c>
      <c r="AM142">
        <f>rep!AM142</f>
        <v>0</v>
      </c>
      <c r="AN142">
        <f>rep!AN142</f>
        <v>0</v>
      </c>
      <c r="AO142">
        <f>rep!AO142</f>
        <v>0</v>
      </c>
      <c r="AP142">
        <f>rep!AP142</f>
        <v>0</v>
      </c>
      <c r="AQ142">
        <f>rep!AQ142</f>
        <v>0</v>
      </c>
      <c r="AR142">
        <f>rep!AR142</f>
        <v>0</v>
      </c>
    </row>
    <row r="143" spans="1:44" x14ac:dyDescent="0.25">
      <c r="A143">
        <f>rep!A143</f>
        <v>0</v>
      </c>
      <c r="B143">
        <f>rep!B143</f>
        <v>5.1577199999999997E-2</v>
      </c>
      <c r="C143">
        <f>rep!C143</f>
        <v>1.40066</v>
      </c>
      <c r="D143">
        <f>rep!D143</f>
        <v>0.65876900000000005</v>
      </c>
      <c r="E143">
        <f>rep!E143</f>
        <v>0.56000899999999998</v>
      </c>
      <c r="F143">
        <f>rep!F143</f>
        <v>-0.215728</v>
      </c>
      <c r="G143">
        <f>rep!G143</f>
        <v>0.78570300000000004</v>
      </c>
      <c r="H143">
        <f>rep!H143</f>
        <v>0.76278500000000005</v>
      </c>
      <c r="I143">
        <f>rep!I143</f>
        <v>0.75773000000000001</v>
      </c>
      <c r="J143">
        <f>rep!J143</f>
        <v>0.288163</v>
      </c>
      <c r="K143">
        <f>rep!K143</f>
        <v>4.4441099999999997E-2</v>
      </c>
      <c r="L143">
        <f>rep!L143</f>
        <v>9.5642599999999994E-2</v>
      </c>
      <c r="M143">
        <f>rep!M143</f>
        <v>0.21368599999999999</v>
      </c>
      <c r="N143">
        <f>rep!N143</f>
        <v>-0.14313300000000001</v>
      </c>
      <c r="O143">
        <f>rep!O143</f>
        <v>0.51070000000000004</v>
      </c>
      <c r="P143">
        <f>rep!P143</f>
        <v>0</v>
      </c>
      <c r="Q143">
        <f>rep!Q143</f>
        <v>0</v>
      </c>
      <c r="R143">
        <f>rep!R143</f>
        <v>0</v>
      </c>
      <c r="S143">
        <f>rep!S143</f>
        <v>0</v>
      </c>
      <c r="T143">
        <f>rep!T143</f>
        <v>0</v>
      </c>
      <c r="U143">
        <f>rep!U143</f>
        <v>0</v>
      </c>
      <c r="V143">
        <f>rep!V143</f>
        <v>0</v>
      </c>
      <c r="W143">
        <f>rep!W143</f>
        <v>0</v>
      </c>
      <c r="X143">
        <f>rep!X143</f>
        <v>0</v>
      </c>
      <c r="Y143">
        <f>rep!Y143</f>
        <v>0</v>
      </c>
      <c r="Z143">
        <f>rep!Z143</f>
        <v>0</v>
      </c>
      <c r="AA143">
        <f>rep!AA143</f>
        <v>0</v>
      </c>
      <c r="AB143">
        <f>rep!AB143</f>
        <v>0</v>
      </c>
      <c r="AC143">
        <f>rep!AC143</f>
        <v>0</v>
      </c>
      <c r="AD143">
        <f>rep!AD143</f>
        <v>0</v>
      </c>
      <c r="AE143">
        <f>rep!AE143</f>
        <v>0</v>
      </c>
      <c r="AF143">
        <f>rep!AF143</f>
        <v>0</v>
      </c>
      <c r="AG143">
        <f>rep!AG143</f>
        <v>0</v>
      </c>
      <c r="AH143">
        <f>rep!AH143</f>
        <v>0</v>
      </c>
      <c r="AI143">
        <f>rep!AI143</f>
        <v>0</v>
      </c>
      <c r="AJ143">
        <f>rep!AJ143</f>
        <v>0</v>
      </c>
      <c r="AK143">
        <f>rep!AK143</f>
        <v>0</v>
      </c>
      <c r="AL143">
        <f>rep!AL143</f>
        <v>0</v>
      </c>
      <c r="AM143">
        <f>rep!AM143</f>
        <v>0</v>
      </c>
      <c r="AN143">
        <f>rep!AN143</f>
        <v>0</v>
      </c>
      <c r="AO143">
        <f>rep!AO143</f>
        <v>0</v>
      </c>
      <c r="AP143">
        <f>rep!AP143</f>
        <v>0</v>
      </c>
      <c r="AQ143">
        <f>rep!AQ143</f>
        <v>0</v>
      </c>
      <c r="AR143">
        <f>rep!AR143</f>
        <v>0</v>
      </c>
    </row>
    <row r="144" spans="1:44" x14ac:dyDescent="0.25">
      <c r="A144" t="str">
        <f>rep!A144</f>
        <v>Observed</v>
      </c>
      <c r="B144" t="str">
        <f>rep!B144</f>
        <v>and</v>
      </c>
      <c r="C144" t="str">
        <f>rep!C144</f>
        <v>predicted</v>
      </c>
      <c r="D144" t="str">
        <f>rep!D144</f>
        <v>retained</v>
      </c>
      <c r="E144" t="str">
        <f>rep!E144</f>
        <v>catch</v>
      </c>
      <c r="F144" t="str">
        <f>rep!F144</f>
        <v>biomass</v>
      </c>
      <c r="G144">
        <f>rep!G144</f>
        <v>0</v>
      </c>
      <c r="H144">
        <f>rep!H144</f>
        <v>0</v>
      </c>
      <c r="I144">
        <f>rep!I144</f>
        <v>0</v>
      </c>
      <c r="J144">
        <f>rep!J144</f>
        <v>0</v>
      </c>
      <c r="K144">
        <f>rep!K144</f>
        <v>0</v>
      </c>
      <c r="L144">
        <f>rep!L144</f>
        <v>0</v>
      </c>
      <c r="M144">
        <f>rep!M144</f>
        <v>0</v>
      </c>
      <c r="N144">
        <f>rep!N144</f>
        <v>0</v>
      </c>
      <c r="O144">
        <f>rep!O144</f>
        <v>0</v>
      </c>
      <c r="P144">
        <f>rep!P144</f>
        <v>0</v>
      </c>
      <c r="Q144">
        <f>rep!Q144</f>
        <v>0</v>
      </c>
      <c r="R144">
        <f>rep!R144</f>
        <v>0</v>
      </c>
      <c r="S144">
        <f>rep!S144</f>
        <v>0</v>
      </c>
      <c r="T144">
        <f>rep!T144</f>
        <v>0</v>
      </c>
      <c r="U144">
        <f>rep!U144</f>
        <v>0</v>
      </c>
      <c r="V144">
        <f>rep!V144</f>
        <v>0</v>
      </c>
      <c r="W144">
        <f>rep!W144</f>
        <v>0</v>
      </c>
      <c r="X144">
        <f>rep!X144</f>
        <v>0</v>
      </c>
      <c r="Y144">
        <f>rep!Y144</f>
        <v>0</v>
      </c>
      <c r="Z144">
        <f>rep!Z144</f>
        <v>0</v>
      </c>
      <c r="AA144">
        <f>rep!AA144</f>
        <v>0</v>
      </c>
      <c r="AB144">
        <f>rep!AB144</f>
        <v>0</v>
      </c>
      <c r="AC144">
        <f>rep!AC144</f>
        <v>0</v>
      </c>
      <c r="AD144">
        <f>rep!AD144</f>
        <v>0</v>
      </c>
      <c r="AE144">
        <f>rep!AE144</f>
        <v>0</v>
      </c>
      <c r="AF144">
        <f>rep!AF144</f>
        <v>0</v>
      </c>
      <c r="AG144">
        <f>rep!AG144</f>
        <v>0</v>
      </c>
      <c r="AH144">
        <f>rep!AH144</f>
        <v>0</v>
      </c>
      <c r="AI144">
        <f>rep!AI144</f>
        <v>0</v>
      </c>
      <c r="AJ144">
        <f>rep!AJ144</f>
        <v>0</v>
      </c>
      <c r="AK144">
        <f>rep!AK144</f>
        <v>0</v>
      </c>
      <c r="AL144">
        <f>rep!AL144</f>
        <v>0</v>
      </c>
      <c r="AM144">
        <f>rep!AM144</f>
        <v>0</v>
      </c>
      <c r="AN144">
        <f>rep!AN144</f>
        <v>0</v>
      </c>
      <c r="AO144">
        <f>rep!AO144</f>
        <v>0</v>
      </c>
      <c r="AP144">
        <f>rep!AP144</f>
        <v>0</v>
      </c>
      <c r="AQ144">
        <f>rep!AQ144</f>
        <v>0</v>
      </c>
      <c r="AR144">
        <f>rep!AR144</f>
        <v>0</v>
      </c>
    </row>
    <row r="145" spans="1:44" x14ac:dyDescent="0.25">
      <c r="A145">
        <f>rep!A145</f>
        <v>0</v>
      </c>
      <c r="B145">
        <f>rep!B145</f>
        <v>1.9842500000000001</v>
      </c>
      <c r="C145">
        <f>rep!C145</f>
        <v>0.21081900000000001</v>
      </c>
      <c r="D145">
        <f>rep!D145</f>
        <v>0.150232</v>
      </c>
      <c r="E145">
        <f>rep!E145</f>
        <v>4.6277600000000003</v>
      </c>
      <c r="F145">
        <f>rep!F145</f>
        <v>8.8447899999999997</v>
      </c>
      <c r="G145">
        <f>rep!G145</f>
        <v>9.4543199999999992</v>
      </c>
      <c r="H145">
        <f>rep!H145</f>
        <v>3.7645900000000001</v>
      </c>
      <c r="I145">
        <f>rep!I145</f>
        <v>2.17509</v>
      </c>
      <c r="J145">
        <f>rep!J145</f>
        <v>1.0031600000000001</v>
      </c>
      <c r="K145">
        <f>rep!K145</f>
        <v>1.0397799999999999</v>
      </c>
      <c r="L145">
        <f>rep!L145</f>
        <v>1.2364599999999999</v>
      </c>
      <c r="M145">
        <f>rep!M145</f>
        <v>1.1662600000000001</v>
      </c>
      <c r="N145">
        <f>rep!N145</f>
        <v>1.7253499999999999</v>
      </c>
      <c r="O145">
        <f>rep!O145</f>
        <v>3.3720699999999999</v>
      </c>
      <c r="P145">
        <f>rep!P145</f>
        <v>2.4759199999999999</v>
      </c>
      <c r="Q145">
        <f>rep!Q145</f>
        <v>3.0030899999999998</v>
      </c>
      <c r="R145">
        <f>rep!R145</f>
        <v>3.7642600000000002</v>
      </c>
      <c r="S145">
        <f>rep!S145</f>
        <v>3.1660900000000001</v>
      </c>
      <c r="T145">
        <f>rep!T145</f>
        <v>3.0789599999999999</v>
      </c>
      <c r="U145">
        <f>rep!U145</f>
        <v>4.6496599999999999</v>
      </c>
      <c r="V145">
        <f>rep!V145</f>
        <v>2.9685700000000002</v>
      </c>
      <c r="W145">
        <f>rep!W145</f>
        <v>0</v>
      </c>
      <c r="X145">
        <f>rep!X145</f>
        <v>0</v>
      </c>
      <c r="Y145">
        <f>rep!Y145</f>
        <v>0</v>
      </c>
      <c r="Z145">
        <f>rep!Z145</f>
        <v>0</v>
      </c>
      <c r="AA145">
        <f>rep!AA145</f>
        <v>0</v>
      </c>
      <c r="AB145">
        <f>rep!AB145</f>
        <v>0</v>
      </c>
      <c r="AC145">
        <f>rep!AC145</f>
        <v>0</v>
      </c>
      <c r="AD145">
        <f>rep!AD145</f>
        <v>0</v>
      </c>
      <c r="AE145">
        <f>rep!AE145</f>
        <v>0</v>
      </c>
      <c r="AF145">
        <f>rep!AF145</f>
        <v>0</v>
      </c>
      <c r="AG145">
        <f>rep!AG145</f>
        <v>0.46085900000000002</v>
      </c>
      <c r="AH145">
        <f>rep!AH145</f>
        <v>1.2639800000000001</v>
      </c>
      <c r="AI145">
        <f>rep!AI145</f>
        <v>1.8813200000000001</v>
      </c>
      <c r="AJ145">
        <f>rep!AJ145</f>
        <v>1.61605</v>
      </c>
      <c r="AK145">
        <f>rep!AK145</f>
        <v>0</v>
      </c>
      <c r="AL145">
        <f>rep!AL145</f>
        <v>0.30858200000000002</v>
      </c>
      <c r="AM145">
        <f>rep!AM145</f>
        <v>0</v>
      </c>
      <c r="AN145">
        <f>rep!AN145</f>
        <v>0</v>
      </c>
      <c r="AO145">
        <f>rep!AO145</f>
        <v>0</v>
      </c>
      <c r="AP145">
        <f>rep!AP145</f>
        <v>0</v>
      </c>
      <c r="AQ145">
        <f>rep!AQ145</f>
        <v>0</v>
      </c>
      <c r="AR145">
        <f>rep!AR145</f>
        <v>0</v>
      </c>
    </row>
    <row r="146" spans="1:44" x14ac:dyDescent="0.25">
      <c r="A146">
        <f>rep!A146</f>
        <v>0</v>
      </c>
      <c r="B146">
        <f>rep!B146</f>
        <v>1.9841299999999999</v>
      </c>
      <c r="C146">
        <f>rep!C146</f>
        <v>0.21081</v>
      </c>
      <c r="D146">
        <f>rep!D146</f>
        <v>0.150225</v>
      </c>
      <c r="E146">
        <f>rep!E146</f>
        <v>4.6214399999999998</v>
      </c>
      <c r="F146">
        <f>rep!F146</f>
        <v>8.82437</v>
      </c>
      <c r="G146">
        <f>rep!G146</f>
        <v>9.4168099999999999</v>
      </c>
      <c r="H146">
        <f>rep!H146</f>
        <v>3.7533300000000001</v>
      </c>
      <c r="I146">
        <f>rep!I146</f>
        <v>2.1716099999999998</v>
      </c>
      <c r="J146">
        <f>rep!J146</f>
        <v>1.0016099999999999</v>
      </c>
      <c r="K146">
        <f>rep!K146</f>
        <v>1.0376000000000001</v>
      </c>
      <c r="L146">
        <f>rep!L146</f>
        <v>1.2323599999999999</v>
      </c>
      <c r="M146">
        <f>rep!M146</f>
        <v>1.16211</v>
      </c>
      <c r="N146">
        <f>rep!N146</f>
        <v>1.7033700000000001</v>
      </c>
      <c r="O146">
        <f>rep!O146</f>
        <v>3.3454999999999999</v>
      </c>
      <c r="P146">
        <f>rep!P146</f>
        <v>2.4979399999999998</v>
      </c>
      <c r="Q146">
        <f>rep!Q146</f>
        <v>3.01166</v>
      </c>
      <c r="R146">
        <f>rep!R146</f>
        <v>3.7724600000000001</v>
      </c>
      <c r="S146">
        <f>rep!S146</f>
        <v>3.1156199999999998</v>
      </c>
      <c r="T146">
        <f>rep!T146</f>
        <v>3.05938</v>
      </c>
      <c r="U146">
        <f>rep!U146</f>
        <v>4.6664000000000003</v>
      </c>
      <c r="V146">
        <f>rep!V146</f>
        <v>3.0031699999999999</v>
      </c>
      <c r="W146">
        <f>rep!W146</f>
        <v>0</v>
      </c>
      <c r="X146">
        <f>rep!X146</f>
        <v>0</v>
      </c>
      <c r="Y146">
        <f>rep!Y146</f>
        <v>0</v>
      </c>
      <c r="Z146">
        <f>rep!Z146</f>
        <v>0</v>
      </c>
      <c r="AA146">
        <f>rep!AA146</f>
        <v>0</v>
      </c>
      <c r="AB146">
        <f>rep!AB146</f>
        <v>0</v>
      </c>
      <c r="AC146">
        <f>rep!AC146</f>
        <v>0</v>
      </c>
      <c r="AD146">
        <f>rep!AD146</f>
        <v>0</v>
      </c>
      <c r="AE146">
        <f>rep!AE146</f>
        <v>0</v>
      </c>
      <c r="AF146">
        <f>rep!AF146</f>
        <v>0</v>
      </c>
      <c r="AG146">
        <f>rep!AG146</f>
        <v>0.46236899999999997</v>
      </c>
      <c r="AH146">
        <f>rep!AH146</f>
        <v>1.2739</v>
      </c>
      <c r="AI146">
        <f>rep!AI146</f>
        <v>1.9034</v>
      </c>
      <c r="AJ146">
        <f>rep!AJ146</f>
        <v>1.63296</v>
      </c>
      <c r="AK146">
        <f>rep!AK146</f>
        <v>0</v>
      </c>
      <c r="AL146">
        <f>rep!AL146</f>
        <v>0.30899900000000002</v>
      </c>
      <c r="AM146">
        <f>rep!AM146</f>
        <v>0</v>
      </c>
      <c r="AN146">
        <f>rep!AN146</f>
        <v>0</v>
      </c>
      <c r="AO146">
        <f>rep!AO146</f>
        <v>0</v>
      </c>
      <c r="AP146">
        <f>rep!AP146</f>
        <v>0</v>
      </c>
      <c r="AQ146">
        <f>rep!AQ146</f>
        <v>0</v>
      </c>
      <c r="AR146">
        <f>rep!AR146</f>
        <v>0</v>
      </c>
    </row>
    <row r="147" spans="1:44" x14ac:dyDescent="0.25">
      <c r="A147" t="str">
        <f>rep!A147</f>
        <v>Observed</v>
      </c>
      <c r="B147" t="str">
        <f>rep!B147</f>
        <v>and</v>
      </c>
      <c r="C147" t="str">
        <f>rep!C147</f>
        <v>predicted</v>
      </c>
      <c r="D147" t="str">
        <f>rep!D147</f>
        <v>pot</v>
      </c>
      <c r="E147" t="str">
        <f>rep!E147</f>
        <v>discarded</v>
      </c>
      <c r="F147" t="str">
        <f>rep!F147</f>
        <v>death</v>
      </c>
      <c r="G147" t="str">
        <f>rep!G147</f>
        <v>biomass</v>
      </c>
      <c r="H147">
        <f>rep!H147</f>
        <v>0</v>
      </c>
      <c r="I147">
        <f>rep!I147</f>
        <v>0</v>
      </c>
      <c r="J147">
        <f>rep!J147</f>
        <v>0</v>
      </c>
      <c r="K147">
        <f>rep!K147</f>
        <v>0</v>
      </c>
      <c r="L147">
        <f>rep!L147</f>
        <v>0</v>
      </c>
      <c r="M147">
        <f>rep!M147</f>
        <v>0</v>
      </c>
      <c r="N147">
        <f>rep!N147</f>
        <v>0</v>
      </c>
      <c r="O147">
        <f>rep!O147</f>
        <v>0</v>
      </c>
      <c r="P147">
        <f>rep!P147</f>
        <v>0</v>
      </c>
      <c r="Q147">
        <f>rep!Q147</f>
        <v>0</v>
      </c>
      <c r="R147">
        <f>rep!R147</f>
        <v>0</v>
      </c>
      <c r="S147">
        <f>rep!S147</f>
        <v>0</v>
      </c>
      <c r="T147">
        <f>rep!T147</f>
        <v>0</v>
      </c>
      <c r="U147">
        <f>rep!U147</f>
        <v>0</v>
      </c>
      <c r="V147">
        <f>rep!V147</f>
        <v>0</v>
      </c>
      <c r="W147">
        <f>rep!W147</f>
        <v>0</v>
      </c>
      <c r="X147">
        <f>rep!X147</f>
        <v>0</v>
      </c>
      <c r="Y147">
        <f>rep!Y147</f>
        <v>0</v>
      </c>
      <c r="Z147">
        <f>rep!Z147</f>
        <v>0</v>
      </c>
      <c r="AA147">
        <f>rep!AA147</f>
        <v>0</v>
      </c>
      <c r="AB147">
        <f>rep!AB147</f>
        <v>0</v>
      </c>
      <c r="AC147">
        <f>rep!AC147</f>
        <v>0</v>
      </c>
      <c r="AD147">
        <f>rep!AD147</f>
        <v>0</v>
      </c>
      <c r="AE147">
        <f>rep!AE147</f>
        <v>0</v>
      </c>
      <c r="AF147">
        <f>rep!AF147</f>
        <v>0</v>
      </c>
      <c r="AG147">
        <f>rep!AG147</f>
        <v>0</v>
      </c>
      <c r="AH147">
        <f>rep!AH147</f>
        <v>0</v>
      </c>
      <c r="AI147">
        <f>rep!AI147</f>
        <v>0</v>
      </c>
      <c r="AJ147">
        <f>rep!AJ147</f>
        <v>0</v>
      </c>
      <c r="AK147">
        <f>rep!AK147</f>
        <v>0</v>
      </c>
      <c r="AL147">
        <f>rep!AL147</f>
        <v>0</v>
      </c>
      <c r="AM147">
        <f>rep!AM147</f>
        <v>0</v>
      </c>
      <c r="AN147">
        <f>rep!AN147</f>
        <v>0</v>
      </c>
      <c r="AO147">
        <f>rep!AO147</f>
        <v>0</v>
      </c>
      <c r="AP147">
        <f>rep!AP147</f>
        <v>0</v>
      </c>
      <c r="AQ147">
        <f>rep!AQ147</f>
        <v>0</v>
      </c>
      <c r="AR147">
        <f>rep!AR147</f>
        <v>0</v>
      </c>
    </row>
    <row r="148" spans="1:44" x14ac:dyDescent="0.25">
      <c r="A148">
        <f>rep!A148</f>
        <v>0</v>
      </c>
      <c r="N148">
        <f>rep!N148</f>
        <v>0.112426</v>
      </c>
      <c r="O148">
        <f>rep!O148</f>
        <v>0.23432900000000001</v>
      </c>
      <c r="P148">
        <f>rep!P148</f>
        <v>0.46314100000000002</v>
      </c>
      <c r="Q148">
        <f>rep!Q148</f>
        <v>0.41952299999999998</v>
      </c>
      <c r="R148">
        <f>rep!R148</f>
        <v>0.533856</v>
      </c>
      <c r="S148">
        <f>rep!S148</f>
        <v>0.160105</v>
      </c>
      <c r="T148">
        <f>rep!T148</f>
        <v>0.233039</v>
      </c>
      <c r="U148">
        <f>rep!U148</f>
        <v>0.60972199999999999</v>
      </c>
      <c r="V148">
        <f>rep!V148</f>
        <v>0.34440799999999999</v>
      </c>
      <c r="W148">
        <f>rep!W148</f>
        <v>0</v>
      </c>
      <c r="X148">
        <f>rep!X148</f>
        <v>0</v>
      </c>
      <c r="Y148">
        <f>rep!Y148</f>
        <v>0</v>
      </c>
      <c r="Z148">
        <f>rep!Z148</f>
        <v>0</v>
      </c>
      <c r="AA148">
        <f>rep!AA148</f>
        <v>0</v>
      </c>
      <c r="AB148">
        <f>rep!AB148</f>
        <v>0</v>
      </c>
      <c r="AC148">
        <f>rep!AC148</f>
        <v>0</v>
      </c>
      <c r="AD148">
        <f>rep!AD148</f>
        <v>0</v>
      </c>
      <c r="AE148">
        <f>rep!AE148</f>
        <v>0</v>
      </c>
      <c r="AF148">
        <f>rep!AF148</f>
        <v>0</v>
      </c>
      <c r="AG148">
        <f>rep!AG148</f>
        <v>5.4397399999999999E-2</v>
      </c>
      <c r="AH148">
        <f>rep!AH148</f>
        <v>0.13433</v>
      </c>
      <c r="AI148">
        <f>rep!AI148</f>
        <v>0.21224199999999999</v>
      </c>
      <c r="AJ148">
        <f>rep!AJ148</f>
        <v>0.192832</v>
      </c>
      <c r="AK148">
        <f>rep!AK148</f>
        <v>0</v>
      </c>
      <c r="AL148">
        <f>rep!AL148</f>
        <v>2.0055E-2</v>
      </c>
      <c r="AM148">
        <f>rep!AM148</f>
        <v>0</v>
      </c>
      <c r="AN148">
        <f>rep!AN148</f>
        <v>0</v>
      </c>
      <c r="AO148">
        <f>rep!AO148</f>
        <v>0</v>
      </c>
      <c r="AP148">
        <f>rep!AP148</f>
        <v>0</v>
      </c>
      <c r="AQ148">
        <f>rep!AQ148</f>
        <v>0</v>
      </c>
      <c r="AR148">
        <f>rep!AR148</f>
        <v>0</v>
      </c>
    </row>
    <row r="149" spans="1:44" x14ac:dyDescent="0.25">
      <c r="A149">
        <f>rep!A149</f>
        <v>0</v>
      </c>
      <c r="B149">
        <f>rep!B149</f>
        <v>0.34745700000000002</v>
      </c>
      <c r="C149">
        <f>rep!C149</f>
        <v>3.9894499999999999E-2</v>
      </c>
      <c r="D149">
        <f>rep!D149</f>
        <v>1.89409E-2</v>
      </c>
      <c r="E149">
        <f>rep!E149</f>
        <v>0.34089700000000001</v>
      </c>
      <c r="F149">
        <f>rep!F149</f>
        <v>0.40684199999999998</v>
      </c>
      <c r="G149">
        <f>rep!G149</f>
        <v>0.414246</v>
      </c>
      <c r="H149">
        <f>rep!H149</f>
        <v>0.204628</v>
      </c>
      <c r="I149">
        <f>rep!I149</f>
        <v>0.13328400000000001</v>
      </c>
      <c r="J149">
        <f>rep!J149</f>
        <v>0.102182</v>
      </c>
      <c r="K149">
        <f>rep!K149</f>
        <v>0.121667</v>
      </c>
      <c r="L149">
        <f>rep!L149</f>
        <v>0.12681000000000001</v>
      </c>
      <c r="M149">
        <f>rep!M149</f>
        <v>0.11176999999999999</v>
      </c>
      <c r="N149">
        <f>rep!N149</f>
        <v>0.16981499999999999</v>
      </c>
      <c r="O149">
        <f>rep!O149</f>
        <v>0.26977099999999998</v>
      </c>
      <c r="P149">
        <f>rep!P149</f>
        <v>0.26086900000000002</v>
      </c>
      <c r="Q149">
        <f>rep!Q149</f>
        <v>0.31853799999999999</v>
      </c>
      <c r="R149">
        <f>rep!R149</f>
        <v>0.36232300000000001</v>
      </c>
      <c r="S149">
        <f>rep!S149</f>
        <v>0.228265</v>
      </c>
      <c r="T149">
        <f>rep!T149</f>
        <v>0.23935999999999999</v>
      </c>
      <c r="U149">
        <f>rep!U149</f>
        <v>0.33869700000000003</v>
      </c>
      <c r="V149">
        <f>rep!V149</f>
        <v>0.19674800000000001</v>
      </c>
      <c r="W149">
        <f>rep!W149</f>
        <v>0</v>
      </c>
      <c r="X149">
        <f>rep!X149</f>
        <v>0</v>
      </c>
      <c r="Y149">
        <f>rep!Y149</f>
        <v>0</v>
      </c>
      <c r="Z149">
        <f>rep!Z149</f>
        <v>0</v>
      </c>
      <c r="AA149">
        <f>rep!AA149</f>
        <v>0</v>
      </c>
      <c r="AB149">
        <f>rep!AB149</f>
        <v>0</v>
      </c>
      <c r="AC149">
        <f>rep!AC149</f>
        <v>0</v>
      </c>
      <c r="AD149">
        <f>rep!AD149</f>
        <v>0</v>
      </c>
      <c r="AE149">
        <f>rep!AE149</f>
        <v>0</v>
      </c>
      <c r="AF149">
        <f>rep!AF149</f>
        <v>0</v>
      </c>
      <c r="AG149">
        <f>rep!AG149</f>
        <v>4.4283099999999999E-2</v>
      </c>
      <c r="AH149">
        <f>rep!AH149</f>
        <v>0.110475</v>
      </c>
      <c r="AI149">
        <f>rep!AI149</f>
        <v>0.15607599999999999</v>
      </c>
      <c r="AJ149">
        <f>rep!AJ149</f>
        <v>0.124837</v>
      </c>
      <c r="AK149">
        <f>rep!AK149</f>
        <v>0</v>
      </c>
      <c r="AL149">
        <f>rep!AL149</f>
        <v>1.89444E-2</v>
      </c>
      <c r="AM149">
        <f>rep!AM149</f>
        <v>0</v>
      </c>
      <c r="AN149">
        <f>rep!AN149</f>
        <v>0</v>
      </c>
      <c r="AO149">
        <f>rep!AO149</f>
        <v>0</v>
      </c>
      <c r="AP149">
        <f>rep!AP149</f>
        <v>0</v>
      </c>
      <c r="AQ149">
        <f>rep!AQ149</f>
        <v>0</v>
      </c>
      <c r="AR149">
        <f>rep!AR149</f>
        <v>0</v>
      </c>
    </row>
    <row r="150" spans="1:44" x14ac:dyDescent="0.25">
      <c r="A150" t="str">
        <f>rep!A150</f>
        <v>Observed</v>
      </c>
      <c r="B150" t="str">
        <f>rep!B150</f>
        <v>and</v>
      </c>
      <c r="C150" t="str">
        <f>rep!C150</f>
        <v>predicted</v>
      </c>
      <c r="D150" t="str">
        <f>rep!D150</f>
        <v>GFT</v>
      </c>
      <c r="E150" t="str">
        <f>rep!E150</f>
        <v>discarded</v>
      </c>
      <c r="F150" t="str">
        <f>rep!F150</f>
        <v>death</v>
      </c>
      <c r="G150" t="str">
        <f>rep!G150</f>
        <v>biomass</v>
      </c>
      <c r="H150">
        <f>rep!H150</f>
        <v>0</v>
      </c>
      <c r="I150">
        <f>rep!I150</f>
        <v>0</v>
      </c>
      <c r="J150">
        <f>rep!J150</f>
        <v>0</v>
      </c>
      <c r="K150">
        <f>rep!K150</f>
        <v>0</v>
      </c>
      <c r="L150">
        <f>rep!L150</f>
        <v>0</v>
      </c>
      <c r="M150">
        <f>rep!M150</f>
        <v>0</v>
      </c>
      <c r="N150">
        <f>rep!N150</f>
        <v>0</v>
      </c>
      <c r="O150">
        <f>rep!O150</f>
        <v>0</v>
      </c>
      <c r="P150">
        <f>rep!P150</f>
        <v>0</v>
      </c>
      <c r="Q150">
        <f>rep!Q150</f>
        <v>0</v>
      </c>
      <c r="R150">
        <f>rep!R150</f>
        <v>0</v>
      </c>
      <c r="S150">
        <f>rep!S150</f>
        <v>0</v>
      </c>
      <c r="T150">
        <f>rep!T150</f>
        <v>0</v>
      </c>
      <c r="U150">
        <f>rep!U150</f>
        <v>0</v>
      </c>
      <c r="V150">
        <f>rep!V150</f>
        <v>0</v>
      </c>
      <c r="W150">
        <f>rep!W150</f>
        <v>0</v>
      </c>
      <c r="X150">
        <f>rep!X150</f>
        <v>0</v>
      </c>
      <c r="Y150">
        <f>rep!Y150</f>
        <v>0</v>
      </c>
      <c r="Z150">
        <f>rep!Z150</f>
        <v>0</v>
      </c>
      <c r="AA150">
        <f>rep!AA150</f>
        <v>0</v>
      </c>
      <c r="AB150">
        <f>rep!AB150</f>
        <v>0</v>
      </c>
      <c r="AC150">
        <f>rep!AC150</f>
        <v>0</v>
      </c>
      <c r="AD150">
        <f>rep!AD150</f>
        <v>0</v>
      </c>
      <c r="AE150">
        <f>rep!AE150</f>
        <v>0</v>
      </c>
      <c r="AF150">
        <f>rep!AF150</f>
        <v>0</v>
      </c>
      <c r="AG150">
        <f>rep!AG150</f>
        <v>0</v>
      </c>
      <c r="AH150">
        <f>rep!AH150</f>
        <v>0</v>
      </c>
      <c r="AI150">
        <f>rep!AI150</f>
        <v>0</v>
      </c>
      <c r="AJ150">
        <f>rep!AJ150</f>
        <v>0</v>
      </c>
      <c r="AK150">
        <f>rep!AK150</f>
        <v>0</v>
      </c>
      <c r="AL150">
        <f>rep!AL150</f>
        <v>0</v>
      </c>
      <c r="AM150">
        <f>rep!AM150</f>
        <v>0</v>
      </c>
      <c r="AN150">
        <f>rep!AN150</f>
        <v>0</v>
      </c>
      <c r="AO150">
        <f>rep!AO150</f>
        <v>0</v>
      </c>
      <c r="AP150">
        <f>rep!AP150</f>
        <v>0</v>
      </c>
      <c r="AQ150">
        <f>rep!AQ150</f>
        <v>0</v>
      </c>
      <c r="AR150">
        <f>rep!AR150</f>
        <v>0</v>
      </c>
    </row>
    <row r="151" spans="1:44" x14ac:dyDescent="0.25">
      <c r="A151">
        <f>rep!A151</f>
        <v>0</v>
      </c>
      <c r="O151">
        <f>rep!O151</f>
        <v>6.2399999999999999E-3</v>
      </c>
      <c r="P151">
        <f>rep!P151</f>
        <v>3.5200000000000001E-3</v>
      </c>
      <c r="Q151">
        <f>rep!Q151</f>
        <v>2.7200000000000002E-3</v>
      </c>
      <c r="R151">
        <f>rep!R151</f>
        <v>5.5999999999999995E-4</v>
      </c>
      <c r="S151">
        <f>rep!S151</f>
        <v>1.1199999999999999E-3</v>
      </c>
      <c r="T151">
        <f>rep!T151</f>
        <v>0</v>
      </c>
      <c r="U151">
        <f>rep!U151</f>
        <v>0</v>
      </c>
      <c r="V151">
        <f>rep!V151</f>
        <v>0</v>
      </c>
      <c r="W151">
        <f>rep!W151</f>
        <v>0</v>
      </c>
      <c r="X151">
        <f>rep!X151</f>
        <v>0</v>
      </c>
      <c r="Y151">
        <f>rep!Y151</f>
        <v>0</v>
      </c>
      <c r="Z151">
        <f>rep!Z151</f>
        <v>1.2800000000000001E-3</v>
      </c>
      <c r="AA151">
        <f>rep!AA151</f>
        <v>1.7600000000000001E-3</v>
      </c>
      <c r="AB151">
        <f>rep!AB151</f>
        <v>1.6000000000000001E-4</v>
      </c>
      <c r="AC151">
        <f>rep!AC151</f>
        <v>0</v>
      </c>
      <c r="AD151">
        <f>rep!AD151</f>
        <v>4.96E-3</v>
      </c>
      <c r="AE151">
        <f>rep!AE151</f>
        <v>8.0000000000000007E-5</v>
      </c>
      <c r="AF151">
        <f>rep!AF151</f>
        <v>4.8000000000000001E-4</v>
      </c>
      <c r="AG151">
        <f>rep!AG151</f>
        <v>1.1199999999999999E-3</v>
      </c>
      <c r="AH151">
        <f>rep!AH151</f>
        <v>6.4000000000000005E-4</v>
      </c>
      <c r="AI151">
        <f>rep!AI151</f>
        <v>3.2000000000000003E-4</v>
      </c>
      <c r="AJ151">
        <f>rep!AJ151</f>
        <v>1.0399999999999999E-3</v>
      </c>
      <c r="AK151">
        <f>rep!AK151</f>
        <v>3.2000000000000003E-4</v>
      </c>
      <c r="AL151">
        <f>rep!AL151</f>
        <v>0</v>
      </c>
      <c r="AM151">
        <f>rep!AM151</f>
        <v>0</v>
      </c>
      <c r="AN151">
        <f>rep!AN151</f>
        <v>0</v>
      </c>
      <c r="AO151">
        <f>rep!AO151</f>
        <v>0</v>
      </c>
      <c r="AP151">
        <f>rep!AP151</f>
        <v>0</v>
      </c>
      <c r="AQ151">
        <f>rep!AQ151</f>
        <v>0</v>
      </c>
      <c r="AR151">
        <f>rep!AR151</f>
        <v>0</v>
      </c>
    </row>
    <row r="152" spans="1:44" x14ac:dyDescent="0.25">
      <c r="A152">
        <f>rep!A152</f>
        <v>0</v>
      </c>
      <c r="B152">
        <f>rep!B152</f>
        <v>2.5497200000000001E-4</v>
      </c>
      <c r="C152">
        <f>rep!C152</f>
        <v>3.4519599999999998E-4</v>
      </c>
      <c r="D152">
        <f>rep!D152</f>
        <v>4.46489E-4</v>
      </c>
      <c r="E152">
        <f>rep!E152</f>
        <v>3.9406899999999998E-4</v>
      </c>
      <c r="F152">
        <f>rep!F152</f>
        <v>3.00177E-4</v>
      </c>
      <c r="G152">
        <f>rep!G152</f>
        <v>1.8169900000000001E-4</v>
      </c>
      <c r="H152">
        <f>rep!H152</f>
        <v>1.3140999999999999E-4</v>
      </c>
      <c r="I152">
        <f>rep!I152</f>
        <v>1.3264900000000001E-4</v>
      </c>
      <c r="J152">
        <f>rep!J152</f>
        <v>1.48374E-4</v>
      </c>
      <c r="K152">
        <f>rep!K152</f>
        <v>1.68331E-4</v>
      </c>
      <c r="L152">
        <f>rep!L152</f>
        <v>1.7847199999999999E-4</v>
      </c>
      <c r="M152">
        <f>rep!M152</f>
        <v>2.2311E-4</v>
      </c>
      <c r="N152">
        <f>rep!N152</f>
        <v>2.16901E-4</v>
      </c>
      <c r="O152">
        <f>rep!O152</f>
        <v>5.9638399999999998E-3</v>
      </c>
      <c r="P152">
        <f>rep!P152</f>
        <v>3.4052399999999999E-3</v>
      </c>
      <c r="Q152">
        <f>rep!Q152</f>
        <v>2.6480100000000001E-3</v>
      </c>
      <c r="R152">
        <f>rep!R152</f>
        <v>5.5426300000000004E-4</v>
      </c>
      <c r="S152">
        <f>rep!S152</f>
        <v>1.0980499999999999E-3</v>
      </c>
      <c r="T152">
        <f>rep!T152</f>
        <v>2.4911000000000002E-6</v>
      </c>
      <c r="U152">
        <f>rep!U152</f>
        <v>2.4268000000000002E-6</v>
      </c>
      <c r="V152">
        <f>rep!V152</f>
        <v>2.2052500000000002E-6</v>
      </c>
      <c r="W152">
        <f>rep!W152</f>
        <v>2.1559099999999998E-6</v>
      </c>
      <c r="X152">
        <f>rep!X152</f>
        <v>2.1815300000000002E-6</v>
      </c>
      <c r="Y152">
        <f>rep!Y152</f>
        <v>2.2020799999999999E-6</v>
      </c>
      <c r="Z152">
        <f>rep!Z152</f>
        <v>1.2687099999999999E-3</v>
      </c>
      <c r="AA152">
        <f>rep!AA152</f>
        <v>1.74859E-3</v>
      </c>
      <c r="AB152">
        <f>rep!AB152</f>
        <v>1.5883100000000001E-4</v>
      </c>
      <c r="AC152">
        <f>rep!AC152</f>
        <v>2.2255300000000001E-6</v>
      </c>
      <c r="AD152">
        <f>rep!AD152</f>
        <v>4.8283700000000002E-3</v>
      </c>
      <c r="AE152">
        <f>rep!AE152</f>
        <v>8.0344200000000002E-5</v>
      </c>
      <c r="AF152">
        <f>rep!AF152</f>
        <v>4.7485099999999998E-4</v>
      </c>
      <c r="AG152">
        <f>rep!AG152</f>
        <v>1.1036500000000001E-3</v>
      </c>
      <c r="AH152">
        <f>rep!AH152</f>
        <v>6.3191400000000002E-4</v>
      </c>
      <c r="AI152">
        <f>rep!AI152</f>
        <v>3.1699700000000001E-4</v>
      </c>
      <c r="AJ152">
        <f>rep!AJ152</f>
        <v>1.02122E-3</v>
      </c>
      <c r="AK152">
        <f>rep!AK152</f>
        <v>3.1662299999999998E-4</v>
      </c>
      <c r="AL152">
        <f>rep!AL152</f>
        <v>2.28007E-6</v>
      </c>
      <c r="AM152">
        <f>rep!AM152</f>
        <v>1.09144E-4</v>
      </c>
      <c r="AN152">
        <f>rep!AN152</f>
        <v>0</v>
      </c>
      <c r="AO152">
        <f>rep!AO152</f>
        <v>0</v>
      </c>
      <c r="AP152">
        <f>rep!AP152</f>
        <v>0</v>
      </c>
      <c r="AQ152">
        <f>rep!AQ152</f>
        <v>0</v>
      </c>
      <c r="AR152">
        <f>rep!AR152</f>
        <v>0</v>
      </c>
    </row>
    <row r="153" spans="1:44" x14ac:dyDescent="0.25">
      <c r="A153" t="str">
        <f>rep!A153</f>
        <v>Observed</v>
      </c>
      <c r="B153" t="str">
        <f>rep!B153</f>
        <v>and</v>
      </c>
      <c r="C153" t="str">
        <f>rep!C153</f>
        <v>predicted</v>
      </c>
      <c r="D153" t="str">
        <f>rep!D153</f>
        <v>GFF</v>
      </c>
      <c r="E153" t="str">
        <f>rep!E153</f>
        <v>discarded</v>
      </c>
      <c r="F153" t="str">
        <f>rep!F153</f>
        <v>death</v>
      </c>
      <c r="G153" t="str">
        <f>rep!G153</f>
        <v>biomass</v>
      </c>
      <c r="H153">
        <f>rep!H153</f>
        <v>0</v>
      </c>
      <c r="I153">
        <f>rep!I153</f>
        <v>0</v>
      </c>
      <c r="J153">
        <f>rep!J153</f>
        <v>0</v>
      </c>
      <c r="K153">
        <f>rep!K153</f>
        <v>0</v>
      </c>
      <c r="L153">
        <f>rep!L153</f>
        <v>0</v>
      </c>
      <c r="M153">
        <f>rep!M153</f>
        <v>0</v>
      </c>
      <c r="N153">
        <f>rep!N153</f>
        <v>0</v>
      </c>
      <c r="O153">
        <f>rep!O153</f>
        <v>0</v>
      </c>
      <c r="P153">
        <f>rep!P153</f>
        <v>0</v>
      </c>
      <c r="Q153">
        <f>rep!Q153</f>
        <v>0</v>
      </c>
      <c r="R153">
        <f>rep!R153</f>
        <v>0</v>
      </c>
      <c r="S153">
        <f>rep!S153</f>
        <v>0</v>
      </c>
      <c r="T153">
        <f>rep!T153</f>
        <v>0</v>
      </c>
      <c r="U153">
        <f>rep!U153</f>
        <v>0</v>
      </c>
      <c r="V153">
        <f>rep!V153</f>
        <v>0</v>
      </c>
      <c r="W153">
        <f>rep!W153</f>
        <v>0</v>
      </c>
      <c r="X153">
        <f>rep!X153</f>
        <v>0</v>
      </c>
      <c r="Y153">
        <f>rep!Y153</f>
        <v>0</v>
      </c>
      <c r="Z153">
        <f>rep!Z153</f>
        <v>0</v>
      </c>
      <c r="AA153">
        <f>rep!AA153</f>
        <v>0</v>
      </c>
      <c r="AB153">
        <f>rep!AB153</f>
        <v>0</v>
      </c>
      <c r="AC153">
        <f>rep!AC153</f>
        <v>0</v>
      </c>
      <c r="AD153">
        <f>rep!AD153</f>
        <v>0</v>
      </c>
      <c r="AE153">
        <f>rep!AE153</f>
        <v>0</v>
      </c>
      <c r="AF153">
        <f>rep!AF153</f>
        <v>0</v>
      </c>
      <c r="AG153">
        <f>rep!AG153</f>
        <v>0</v>
      </c>
      <c r="AH153">
        <f>rep!AH153</f>
        <v>0</v>
      </c>
      <c r="AI153">
        <f>rep!AI153</f>
        <v>0</v>
      </c>
      <c r="AJ153">
        <f>rep!AJ153</f>
        <v>0</v>
      </c>
      <c r="AK153">
        <f>rep!AK153</f>
        <v>0</v>
      </c>
      <c r="AL153">
        <f>rep!AL153</f>
        <v>0</v>
      </c>
      <c r="AM153">
        <f>rep!AM153</f>
        <v>0</v>
      </c>
      <c r="AN153">
        <f>rep!AN153</f>
        <v>0</v>
      </c>
      <c r="AO153">
        <f>rep!AO153</f>
        <v>0</v>
      </c>
      <c r="AP153">
        <f>rep!AP153</f>
        <v>0</v>
      </c>
      <c r="AQ153">
        <f>rep!AQ153</f>
        <v>0</v>
      </c>
      <c r="AR153">
        <f>rep!AR153</f>
        <v>0</v>
      </c>
    </row>
    <row r="154" spans="1:44" x14ac:dyDescent="0.25">
      <c r="A154">
        <f>rep!A154</f>
        <v>0</v>
      </c>
      <c r="O154">
        <f>rep!O154</f>
        <v>5.0000000000000002E-5</v>
      </c>
      <c r="P154">
        <f>rep!P154</f>
        <v>2.5000000000000001E-3</v>
      </c>
      <c r="Q154">
        <f>rep!Q154</f>
        <v>0</v>
      </c>
      <c r="R154">
        <f>rep!R154</f>
        <v>1E-4</v>
      </c>
      <c r="S154">
        <f>rep!S154</f>
        <v>1.4999999999999999E-4</v>
      </c>
      <c r="T154">
        <f>rep!T154</f>
        <v>5.0000000000000002E-5</v>
      </c>
      <c r="U154">
        <f>rep!U154</f>
        <v>2.0000000000000001E-4</v>
      </c>
      <c r="V154">
        <f>rep!V154</f>
        <v>1E-3</v>
      </c>
      <c r="W154">
        <f>rep!W154</f>
        <v>1.5E-3</v>
      </c>
      <c r="X154">
        <f>rep!X154</f>
        <v>0</v>
      </c>
      <c r="Y154">
        <f>rep!Y154</f>
        <v>9.5E-4</v>
      </c>
      <c r="Z154">
        <f>rep!Z154</f>
        <v>4.4999999999999999E-4</v>
      </c>
      <c r="AA154">
        <f>rep!AA154</f>
        <v>1.25E-3</v>
      </c>
      <c r="AB154">
        <f>rep!AB154</f>
        <v>6.9999999999999999E-4</v>
      </c>
      <c r="AC154">
        <f>rep!AC154</f>
        <v>6.4999999999999997E-4</v>
      </c>
      <c r="AD154">
        <f>rep!AD154</f>
        <v>1.6000000000000001E-3</v>
      </c>
      <c r="AE154">
        <f>rep!AE154</f>
        <v>7.6850000000000002E-2</v>
      </c>
      <c r="AF154">
        <f>rep!AF154</f>
        <v>7.3000000000000001E-3</v>
      </c>
      <c r="AG154">
        <f>rep!AG154</f>
        <v>8.3000000000000001E-3</v>
      </c>
      <c r="AH154">
        <f>rep!AH154</f>
        <v>1.055E-2</v>
      </c>
      <c r="AI154">
        <f>rep!AI154</f>
        <v>6.4999999999999997E-4</v>
      </c>
      <c r="AJ154">
        <f>rep!AJ154</f>
        <v>0</v>
      </c>
      <c r="AK154">
        <f>rep!AK154</f>
        <v>2.9999999999999997E-4</v>
      </c>
      <c r="AL154">
        <f>rep!AL154</f>
        <v>1.4999999999999999E-4</v>
      </c>
      <c r="AM154">
        <f>rep!AM154</f>
        <v>0</v>
      </c>
      <c r="AN154">
        <f>rep!AN154</f>
        <v>0</v>
      </c>
      <c r="AO154">
        <f>rep!AO154</f>
        <v>0</v>
      </c>
      <c r="AP154">
        <f>rep!AP154</f>
        <v>0</v>
      </c>
      <c r="AQ154">
        <f>rep!AQ154</f>
        <v>0</v>
      </c>
      <c r="AR154">
        <f>rep!AR154</f>
        <v>0</v>
      </c>
    </row>
    <row r="155" spans="1:44" x14ac:dyDescent="0.25">
      <c r="A155">
        <f>rep!A155</f>
        <v>0</v>
      </c>
      <c r="B155">
        <f>rep!B155</f>
        <v>8.9157199999999998E-4</v>
      </c>
      <c r="C155">
        <f>rep!C155</f>
        <v>1.20706E-3</v>
      </c>
      <c r="D155">
        <f>rep!D155</f>
        <v>1.5612600000000001E-3</v>
      </c>
      <c r="E155">
        <f>rep!E155</f>
        <v>1.3779599999999999E-3</v>
      </c>
      <c r="F155">
        <f>rep!F155</f>
        <v>1.0496399999999999E-3</v>
      </c>
      <c r="G155">
        <f>rep!G155</f>
        <v>6.3535499999999999E-4</v>
      </c>
      <c r="H155">
        <f>rep!H155</f>
        <v>4.59507E-4</v>
      </c>
      <c r="I155">
        <f>rep!I155</f>
        <v>4.6384200000000001E-4</v>
      </c>
      <c r="J155">
        <f>rep!J155</f>
        <v>5.1882600000000001E-4</v>
      </c>
      <c r="K155">
        <f>rep!K155</f>
        <v>5.8861099999999995E-4</v>
      </c>
      <c r="L155">
        <f>rep!L155</f>
        <v>6.2407200000000004E-4</v>
      </c>
      <c r="M155">
        <f>rep!M155</f>
        <v>7.8016000000000001E-4</v>
      </c>
      <c r="N155">
        <f>rep!N155</f>
        <v>7.5845000000000003E-4</v>
      </c>
      <c r="O155">
        <f>rep!O155</f>
        <v>5.2703700000000002E-5</v>
      </c>
      <c r="P155">
        <f>rep!P155</f>
        <v>2.4867399999999999E-3</v>
      </c>
      <c r="Q155">
        <f>rep!Q155</f>
        <v>3.1785499999999998E-6</v>
      </c>
      <c r="R155">
        <f>rep!R155</f>
        <v>1.0371599999999999E-4</v>
      </c>
      <c r="S155">
        <f>rep!S155</f>
        <v>1.54475E-4</v>
      </c>
      <c r="T155">
        <f>rep!T155</f>
        <v>5.2674199999999998E-5</v>
      </c>
      <c r="U155">
        <f>rep!U155</f>
        <v>2.04611E-4</v>
      </c>
      <c r="V155">
        <f>rep!V155</f>
        <v>9.9781299999999996E-4</v>
      </c>
      <c r="W155">
        <f>rep!W155</f>
        <v>1.4852400000000001E-3</v>
      </c>
      <c r="X155">
        <f>rep!X155</f>
        <v>2.8486000000000001E-6</v>
      </c>
      <c r="Y155">
        <f>rep!Y155</f>
        <v>9.6203900000000004E-4</v>
      </c>
      <c r="Z155">
        <f>rep!Z155</f>
        <v>4.5573400000000001E-4</v>
      </c>
      <c r="AA155">
        <f>rep!AA155</f>
        <v>1.2666299999999999E-3</v>
      </c>
      <c r="AB155">
        <f>rep!AB155</f>
        <v>7.0232900000000002E-4</v>
      </c>
      <c r="AC155">
        <f>rep!AC155</f>
        <v>6.5281900000000001E-4</v>
      </c>
      <c r="AD155">
        <f>rep!AD155</f>
        <v>1.5986500000000001E-3</v>
      </c>
      <c r="AE155">
        <f>rep!AE155</f>
        <v>0.15309700000000001</v>
      </c>
      <c r="AF155">
        <f>rep!AF155</f>
        <v>7.4882100000000004E-3</v>
      </c>
      <c r="AG155">
        <f>rep!AG155</f>
        <v>8.5730100000000007E-3</v>
      </c>
      <c r="AH155">
        <f>rep!AH155</f>
        <v>1.10309E-2</v>
      </c>
      <c r="AI155">
        <f>rep!AI155</f>
        <v>6.5587000000000002E-4</v>
      </c>
      <c r="AJ155">
        <f>rep!AJ155</f>
        <v>2.89654E-6</v>
      </c>
      <c r="AK155">
        <f>rep!AK155</f>
        <v>3.0427999999999998E-4</v>
      </c>
      <c r="AL155">
        <f>rep!AL155</f>
        <v>1.5337900000000001E-4</v>
      </c>
      <c r="AM155">
        <f>rep!AM155</f>
        <v>3.8164999999999998E-4</v>
      </c>
      <c r="AN155">
        <f>rep!AN155</f>
        <v>0</v>
      </c>
      <c r="AO155">
        <f>rep!AO155</f>
        <v>0</v>
      </c>
      <c r="AP155">
        <f>rep!AP155</f>
        <v>0</v>
      </c>
      <c r="AQ155">
        <f>rep!AQ155</f>
        <v>0</v>
      </c>
      <c r="AR155">
        <f>rep!AR155</f>
        <v>0</v>
      </c>
    </row>
    <row r="156" spans="1:44" x14ac:dyDescent="0.25">
      <c r="B156">
        <f>rep!B156</f>
        <v>0</v>
      </c>
      <c r="C156">
        <f>rep!C156</f>
        <v>0</v>
      </c>
      <c r="D156">
        <f>rep!D156</f>
        <v>0</v>
      </c>
      <c r="E156">
        <f>rep!E156</f>
        <v>0</v>
      </c>
      <c r="F156">
        <f>rep!F156</f>
        <v>0</v>
      </c>
      <c r="G156">
        <f>rep!G156</f>
        <v>0</v>
      </c>
      <c r="H156">
        <f>rep!H156</f>
        <v>0</v>
      </c>
      <c r="I156">
        <f>rep!I156</f>
        <v>0</v>
      </c>
      <c r="J156">
        <f>rep!J156</f>
        <v>0</v>
      </c>
      <c r="K156">
        <f>rep!K156</f>
        <v>0</v>
      </c>
      <c r="L156">
        <f>rep!L156</f>
        <v>0</v>
      </c>
      <c r="M156">
        <f>rep!M156</f>
        <v>0</v>
      </c>
      <c r="N156">
        <f>rep!N156</f>
        <v>0</v>
      </c>
      <c r="O156">
        <f>rep!O156</f>
        <v>0</v>
      </c>
      <c r="P156">
        <f>rep!P156</f>
        <v>0</v>
      </c>
      <c r="Q156">
        <f>rep!Q156</f>
        <v>0</v>
      </c>
      <c r="R156">
        <f>rep!R156</f>
        <v>0</v>
      </c>
      <c r="S156">
        <f>rep!S156</f>
        <v>0</v>
      </c>
      <c r="T156">
        <f>rep!T156</f>
        <v>0</v>
      </c>
      <c r="U156">
        <f>rep!U156</f>
        <v>0</v>
      </c>
      <c r="V156">
        <f>rep!V156</f>
        <v>0</v>
      </c>
      <c r="W156">
        <f>rep!W156</f>
        <v>0</v>
      </c>
      <c r="X156">
        <f>rep!X156</f>
        <v>0</v>
      </c>
      <c r="Y156">
        <f>rep!Y156</f>
        <v>0</v>
      </c>
      <c r="Z156">
        <f>rep!Z156</f>
        <v>0</v>
      </c>
      <c r="AA156">
        <f>rep!AA156</f>
        <v>0</v>
      </c>
      <c r="AB156">
        <f>rep!AB156</f>
        <v>0</v>
      </c>
      <c r="AC156">
        <f>rep!AC156</f>
        <v>0</v>
      </c>
      <c r="AD156">
        <f>rep!AD156</f>
        <v>0</v>
      </c>
      <c r="AE156">
        <f>rep!AE156</f>
        <v>0</v>
      </c>
      <c r="AF156">
        <f>rep!AF156</f>
        <v>0</v>
      </c>
      <c r="AG156">
        <f>rep!AG156</f>
        <v>0</v>
      </c>
      <c r="AH156">
        <f>rep!AH156</f>
        <v>0</v>
      </c>
      <c r="AI156">
        <f>rep!AI156</f>
        <v>0</v>
      </c>
      <c r="AJ156">
        <f>rep!AJ156</f>
        <v>0</v>
      </c>
      <c r="AK156">
        <f>rep!AK156</f>
        <v>0</v>
      </c>
      <c r="AL156">
        <f>rep!AL156</f>
        <v>0</v>
      </c>
      <c r="AM156">
        <f>rep!AM156</f>
        <v>0</v>
      </c>
      <c r="AN156">
        <f>rep!AN156</f>
        <v>0</v>
      </c>
      <c r="AO156">
        <f>rep!AO156</f>
        <v>0</v>
      </c>
      <c r="AP156">
        <f>rep!AP156</f>
        <v>0</v>
      </c>
      <c r="AQ156">
        <f>rep!AQ156</f>
        <v>0</v>
      </c>
      <c r="AR156">
        <f>rep!AR156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5"/>
  <sheetViews>
    <sheetView workbookViewId="0">
      <selection sqref="A1:XFD1048576"/>
    </sheetView>
  </sheetViews>
  <sheetFormatPr defaultRowHeight="15" x14ac:dyDescent="0.25"/>
  <cols>
    <col min="1" max="1" width="10.7109375" customWidth="1"/>
  </cols>
  <sheetData>
    <row r="1" spans="1:39" ht="14.45" x14ac:dyDescent="0.3">
      <c r="A1" t="s">
        <v>0</v>
      </c>
      <c r="B1">
        <v>48014.5</v>
      </c>
      <c r="C1">
        <v>365.31200000000001</v>
      </c>
      <c r="D1">
        <v>93.721999999999994</v>
      </c>
      <c r="E1">
        <v>65.273799999999994</v>
      </c>
      <c r="F1">
        <v>1867.95</v>
      </c>
      <c r="G1">
        <v>93.907899999999998</v>
      </c>
      <c r="H1">
        <v>71.558599999999998</v>
      </c>
      <c r="I1">
        <v>32.288600000000002</v>
      </c>
      <c r="J1">
        <v>11.773999999999999</v>
      </c>
      <c r="K1">
        <v>30.2088</v>
      </c>
      <c r="L1">
        <v>79.203299999999999</v>
      </c>
      <c r="M1">
        <v>79.797899999999998</v>
      </c>
      <c r="N1">
        <v>21.123200000000001</v>
      </c>
      <c r="O1">
        <v>83.656899999999993</v>
      </c>
      <c r="P1">
        <v>36.030500000000004</v>
      </c>
      <c r="Q1">
        <v>25.940200000000001</v>
      </c>
      <c r="R1">
        <v>40.062399999999997</v>
      </c>
      <c r="S1">
        <v>464.20400000000001</v>
      </c>
      <c r="T1">
        <v>80.291600000000003</v>
      </c>
      <c r="U1">
        <v>110.85899999999999</v>
      </c>
      <c r="V1">
        <v>218.81299999999999</v>
      </c>
      <c r="W1">
        <v>108.575</v>
      </c>
      <c r="X1">
        <v>277.97399999999999</v>
      </c>
      <c r="Y1">
        <v>168.523</v>
      </c>
      <c r="Z1">
        <v>399.78300000000002</v>
      </c>
      <c r="AA1">
        <v>5.00725</v>
      </c>
      <c r="AB1">
        <v>23.324999999999999</v>
      </c>
      <c r="AC1">
        <v>16.817599999999999</v>
      </c>
      <c r="AD1">
        <v>527.28700000000003</v>
      </c>
      <c r="AE1">
        <v>5.0403500000000001</v>
      </c>
      <c r="AF1">
        <v>91.547799999999995</v>
      </c>
      <c r="AG1">
        <v>12.7294</v>
      </c>
      <c r="AH1">
        <v>7.1539000000000001</v>
      </c>
      <c r="AI1">
        <v>27.104099999999999</v>
      </c>
      <c r="AJ1">
        <v>19.459199999999999</v>
      </c>
      <c r="AK1">
        <v>866.54100000000005</v>
      </c>
      <c r="AL1">
        <v>17.837</v>
      </c>
      <c r="AM1">
        <v>22.900400000000001</v>
      </c>
    </row>
    <row r="2" spans="1:39" ht="14.45" x14ac:dyDescent="0.3">
      <c r="A2" t="s">
        <v>1</v>
      </c>
      <c r="B2">
        <v>586.95799999999997</v>
      </c>
      <c r="C2">
        <v>28.2485</v>
      </c>
      <c r="D2">
        <v>499.61099999999999</v>
      </c>
      <c r="E2">
        <v>87.635300000000001</v>
      </c>
      <c r="F2">
        <v>566.50099999999998</v>
      </c>
      <c r="G2">
        <v>160.87</v>
      </c>
      <c r="H2">
        <v>720.89400000000001</v>
      </c>
      <c r="I2">
        <v>452.91699999999997</v>
      </c>
    </row>
    <row r="3" spans="1:39" ht="14.45" x14ac:dyDescent="0.3">
      <c r="A3" t="s">
        <v>2</v>
      </c>
      <c r="B3">
        <v>75.038799999999995</v>
      </c>
      <c r="C3">
        <v>10.697900000000001</v>
      </c>
      <c r="D3">
        <v>41.135399999999997</v>
      </c>
      <c r="E3">
        <v>38.843800000000002</v>
      </c>
      <c r="F3">
        <v>24.657499999999999</v>
      </c>
      <c r="G3">
        <v>30.434000000000001</v>
      </c>
      <c r="H3">
        <v>32.5837</v>
      </c>
      <c r="I3">
        <v>20.134599999999999</v>
      </c>
      <c r="J3">
        <v>37.7789</v>
      </c>
      <c r="K3">
        <v>2649.75</v>
      </c>
      <c r="L3">
        <v>2920.12</v>
      </c>
      <c r="M3">
        <v>575.76800000000003</v>
      </c>
      <c r="N3">
        <v>236.52699999999999</v>
      </c>
      <c r="O3">
        <v>128.74199999999999</v>
      </c>
    </row>
    <row r="4" spans="1:39" ht="14.45" x14ac:dyDescent="0.3">
      <c r="A4" t="s">
        <v>154</v>
      </c>
    </row>
    <row r="5" spans="1:39" ht="14.45" x14ac:dyDescent="0.3">
      <c r="A5">
        <v>1.89846</v>
      </c>
    </row>
    <row r="6" spans="1:39" ht="14.45" x14ac:dyDescent="0.3">
      <c r="A6" t="s">
        <v>155</v>
      </c>
    </row>
    <row r="7" spans="1:39" ht="14.45" x14ac:dyDescent="0.3">
      <c r="A7">
        <v>6.2714600000000003</v>
      </c>
    </row>
    <row r="8" spans="1:39" ht="14.45" x14ac:dyDescent="0.3">
      <c r="A8" t="s">
        <v>3</v>
      </c>
    </row>
    <row r="9" spans="1:39" ht="14.45" x14ac:dyDescent="0.3">
      <c r="B9">
        <v>3.7823500000000001</v>
      </c>
      <c r="C9">
        <v>2.41947</v>
      </c>
      <c r="D9">
        <v>1.6783399999999999</v>
      </c>
    </row>
    <row r="10" spans="1:39" ht="14.45" x14ac:dyDescent="0.3">
      <c r="A10" t="s">
        <v>4</v>
      </c>
    </row>
    <row r="11" spans="1:39" ht="14.45" x14ac:dyDescent="0.3">
      <c r="B11">
        <v>0.65556499999999995</v>
      </c>
      <c r="C11">
        <v>0.91288199999999997</v>
      </c>
    </row>
    <row r="12" spans="1:39" ht="14.45" x14ac:dyDescent="0.3">
      <c r="A12" t="s">
        <v>5</v>
      </c>
    </row>
    <row r="13" spans="1:39" ht="14.45" x14ac:dyDescent="0.3">
      <c r="B13">
        <v>0.34701399999999999</v>
      </c>
      <c r="C13">
        <v>0.72049300000000005</v>
      </c>
    </row>
    <row r="14" spans="1:39" ht="14.45" x14ac:dyDescent="0.3">
      <c r="A14" t="s">
        <v>6</v>
      </c>
    </row>
    <row r="15" spans="1:39" ht="14.45" x14ac:dyDescent="0.3">
      <c r="B15">
        <v>0.41619800000000001</v>
      </c>
      <c r="C15">
        <v>0.657528</v>
      </c>
      <c r="D15">
        <v>0.32688899999999999</v>
      </c>
      <c r="E15">
        <v>0.80654800000000004</v>
      </c>
    </row>
    <row r="16" spans="1:39" ht="14.45" x14ac:dyDescent="0.3">
      <c r="A16" t="s">
        <v>7</v>
      </c>
    </row>
    <row r="17" spans="1:39" ht="14.45" x14ac:dyDescent="0.3">
      <c r="B17">
        <v>0.2</v>
      </c>
      <c r="C17">
        <v>0.7</v>
      </c>
      <c r="D17">
        <v>0.1</v>
      </c>
    </row>
    <row r="18" spans="1:39" ht="14.45" x14ac:dyDescent="0.3">
      <c r="B18">
        <v>0</v>
      </c>
      <c r="C18">
        <v>0.4</v>
      </c>
      <c r="D18">
        <v>0.6</v>
      </c>
    </row>
    <row r="19" spans="1:39" ht="14.45" x14ac:dyDescent="0.3">
      <c r="B19">
        <v>0</v>
      </c>
      <c r="C19">
        <v>0</v>
      </c>
      <c r="D19">
        <v>1</v>
      </c>
    </row>
    <row r="20" spans="1:39" ht="14.45" x14ac:dyDescent="0.3">
      <c r="A20" t="s">
        <v>8</v>
      </c>
    </row>
    <row r="21" spans="1:39" ht="14.45" x14ac:dyDescent="0.3">
      <c r="A21">
        <v>0.93781300000000001</v>
      </c>
    </row>
    <row r="22" spans="1:39" ht="14.45" x14ac:dyDescent="0.3">
      <c r="A22" t="s">
        <v>9</v>
      </c>
    </row>
    <row r="23" spans="1:39" ht="14.45" x14ac:dyDescent="0.3">
      <c r="A23">
        <v>3.9868899999999998</v>
      </c>
    </row>
    <row r="24" spans="1:39" ht="14.45" x14ac:dyDescent="0.3">
      <c r="A24" t="s">
        <v>10</v>
      </c>
    </row>
    <row r="25" spans="1:39" ht="14.45" x14ac:dyDescent="0.3">
      <c r="B25">
        <v>1978</v>
      </c>
      <c r="C25">
        <v>1979</v>
      </c>
      <c r="D25">
        <v>1980</v>
      </c>
      <c r="E25">
        <v>1981</v>
      </c>
      <c r="F25">
        <v>1982</v>
      </c>
      <c r="G25">
        <v>1983</v>
      </c>
      <c r="H25">
        <v>1984</v>
      </c>
      <c r="I25">
        <v>1985</v>
      </c>
      <c r="J25">
        <v>1986</v>
      </c>
      <c r="K25">
        <v>1987</v>
      </c>
      <c r="L25">
        <v>1988</v>
      </c>
      <c r="M25">
        <v>1989</v>
      </c>
      <c r="N25">
        <v>1990</v>
      </c>
      <c r="O25">
        <v>1991</v>
      </c>
      <c r="P25">
        <v>1992</v>
      </c>
      <c r="Q25">
        <v>1993</v>
      </c>
      <c r="R25">
        <v>1994</v>
      </c>
      <c r="S25">
        <v>1995</v>
      </c>
      <c r="T25">
        <v>1996</v>
      </c>
      <c r="U25">
        <v>1997</v>
      </c>
      <c r="V25">
        <v>1998</v>
      </c>
      <c r="W25">
        <v>1999</v>
      </c>
      <c r="X25">
        <v>2000</v>
      </c>
      <c r="Y25">
        <v>2001</v>
      </c>
      <c r="Z25">
        <v>2002</v>
      </c>
      <c r="AA25">
        <v>2003</v>
      </c>
      <c r="AB25">
        <v>2004</v>
      </c>
      <c r="AC25">
        <v>2005</v>
      </c>
      <c r="AD25">
        <v>2006</v>
      </c>
      <c r="AE25">
        <v>2007</v>
      </c>
      <c r="AF25">
        <v>2008</v>
      </c>
      <c r="AG25">
        <v>2009</v>
      </c>
      <c r="AH25">
        <v>2010</v>
      </c>
      <c r="AI25">
        <v>2011</v>
      </c>
      <c r="AJ25">
        <v>2012</v>
      </c>
      <c r="AK25">
        <v>2013</v>
      </c>
      <c r="AL25">
        <v>2014</v>
      </c>
      <c r="AM25">
        <v>2015</v>
      </c>
    </row>
    <row r="26" spans="1:39" x14ac:dyDescent="0.25">
      <c r="A26" t="s">
        <v>11</v>
      </c>
    </row>
    <row r="27" spans="1:39" x14ac:dyDescent="0.25">
      <c r="B27">
        <v>3.7823500000000001</v>
      </c>
      <c r="C27">
        <v>4.8416600000000001</v>
      </c>
      <c r="D27">
        <v>4.2185199999999998</v>
      </c>
      <c r="E27">
        <v>1.7556</v>
      </c>
      <c r="F27">
        <v>1.8762000000000001</v>
      </c>
      <c r="G27">
        <v>1.0126599999999999</v>
      </c>
      <c r="H27">
        <v>0.86618399999999995</v>
      </c>
      <c r="I27">
        <v>1.2788999999999999</v>
      </c>
      <c r="J27">
        <v>1.89578</v>
      </c>
      <c r="K27">
        <v>1.86503</v>
      </c>
      <c r="L27">
        <v>1.6533199999999999</v>
      </c>
      <c r="M27">
        <v>2.6488200000000002</v>
      </c>
      <c r="N27">
        <v>1.7191799999999999</v>
      </c>
      <c r="O27">
        <v>2.4672900000000002</v>
      </c>
      <c r="P27">
        <v>2.71706</v>
      </c>
      <c r="Q27">
        <v>2.96956</v>
      </c>
      <c r="R27">
        <v>1.7446299999999999</v>
      </c>
      <c r="S27">
        <v>1.84754</v>
      </c>
      <c r="T27">
        <v>2.1506099999999999</v>
      </c>
      <c r="U27">
        <v>1.3064199999999999</v>
      </c>
      <c r="V27">
        <v>0.85240099999999996</v>
      </c>
      <c r="W27">
        <v>0.45627000000000001</v>
      </c>
      <c r="X27">
        <v>0.47949599999999998</v>
      </c>
      <c r="Y27">
        <v>0.479076</v>
      </c>
      <c r="Z27">
        <v>0.21548500000000001</v>
      </c>
      <c r="AA27">
        <v>0.45380500000000001</v>
      </c>
      <c r="AB27">
        <v>0.29334700000000002</v>
      </c>
      <c r="AC27">
        <v>0.65636700000000003</v>
      </c>
      <c r="AD27">
        <v>0.97038899999999995</v>
      </c>
      <c r="AE27">
        <v>0.716526</v>
      </c>
      <c r="AF27">
        <v>1.2516700000000001</v>
      </c>
      <c r="AG27">
        <v>1.1296200000000001</v>
      </c>
      <c r="AH27">
        <v>1.0577099999999999</v>
      </c>
      <c r="AI27">
        <v>0.89642500000000003</v>
      </c>
      <c r="AJ27">
        <v>0.58184999999999998</v>
      </c>
      <c r="AK27">
        <v>0.68156600000000001</v>
      </c>
      <c r="AL27">
        <v>0.61931999999999998</v>
      </c>
      <c r="AM27">
        <v>0.49604799999999999</v>
      </c>
    </row>
    <row r="28" spans="1:39" x14ac:dyDescent="0.25">
      <c r="A28" t="s">
        <v>12</v>
      </c>
    </row>
    <row r="29" spans="1:39" x14ac:dyDescent="0.25">
      <c r="B29">
        <v>2.41947</v>
      </c>
      <c r="C29">
        <v>2.9432299999999998</v>
      </c>
      <c r="D29">
        <v>3.8050799999999998</v>
      </c>
      <c r="E29">
        <v>3.73373</v>
      </c>
      <c r="F29">
        <v>2.2166800000000002</v>
      </c>
      <c r="G29">
        <v>1.7602599999999999</v>
      </c>
      <c r="H29">
        <v>1.1071</v>
      </c>
      <c r="I29">
        <v>0.83791599999999999</v>
      </c>
      <c r="J29">
        <v>0.99812900000000004</v>
      </c>
      <c r="K29">
        <v>1.41795</v>
      </c>
      <c r="L29">
        <v>1.53813</v>
      </c>
      <c r="M29">
        <v>1.45469</v>
      </c>
      <c r="N29">
        <v>2.0087799999999998</v>
      </c>
      <c r="O29">
        <v>1.6434899999999999</v>
      </c>
      <c r="P29">
        <v>1.93093</v>
      </c>
      <c r="Q29">
        <v>2.1762600000000001</v>
      </c>
      <c r="R29">
        <v>2.3938600000000001</v>
      </c>
      <c r="S29">
        <v>1.7519499999999999</v>
      </c>
      <c r="T29">
        <v>1.6189100000000001</v>
      </c>
      <c r="U29">
        <v>1.7467299999999999</v>
      </c>
      <c r="V29">
        <v>1.2836399999999999</v>
      </c>
      <c r="W29">
        <v>0.41511999999999999</v>
      </c>
      <c r="X29">
        <v>0.40532899999999999</v>
      </c>
      <c r="Y29">
        <v>0.41577900000000001</v>
      </c>
      <c r="Z29">
        <v>0.41894399999999998</v>
      </c>
      <c r="AA29">
        <v>0.26586799999999999</v>
      </c>
      <c r="AB29">
        <v>0.35395100000000002</v>
      </c>
      <c r="AC29">
        <v>0.28972300000000001</v>
      </c>
      <c r="AD29">
        <v>0.48051100000000002</v>
      </c>
      <c r="AE29">
        <v>0.72716099999999995</v>
      </c>
      <c r="AF29">
        <v>0.64671199999999995</v>
      </c>
      <c r="AG29">
        <v>0.94695300000000004</v>
      </c>
      <c r="AH29">
        <v>0.96755400000000003</v>
      </c>
      <c r="AI29">
        <v>0.91967699999999997</v>
      </c>
      <c r="AJ29">
        <v>0.80281899999999995</v>
      </c>
      <c r="AK29">
        <v>0.58616299999999999</v>
      </c>
      <c r="AL29">
        <v>0.59428800000000004</v>
      </c>
      <c r="AM29">
        <v>0.55709500000000001</v>
      </c>
    </row>
    <row r="30" spans="1:39" x14ac:dyDescent="0.25">
      <c r="A30" t="s">
        <v>13</v>
      </c>
    </row>
    <row r="31" spans="1:39" x14ac:dyDescent="0.25">
      <c r="B31">
        <v>1.6783399999999999</v>
      </c>
      <c r="C31">
        <v>2.2034099999999999</v>
      </c>
      <c r="D31">
        <v>3.2658100000000001</v>
      </c>
      <c r="E31">
        <v>4.6038199999999998</v>
      </c>
      <c r="F31">
        <v>4.7798999999999996</v>
      </c>
      <c r="G31">
        <v>3.4096799999999998</v>
      </c>
      <c r="H31">
        <v>2.0207000000000002</v>
      </c>
      <c r="I31">
        <v>1.49864</v>
      </c>
      <c r="J31">
        <v>1.28226</v>
      </c>
      <c r="K31">
        <v>1.37185</v>
      </c>
      <c r="L31">
        <v>1.6460999999999999</v>
      </c>
      <c r="M31">
        <v>1.8886099999999999</v>
      </c>
      <c r="N31">
        <v>2.08216</v>
      </c>
      <c r="O31">
        <v>2.3895200000000001</v>
      </c>
      <c r="P31">
        <v>2.1629499999999999</v>
      </c>
      <c r="Q31">
        <v>2.26905</v>
      </c>
      <c r="R31">
        <v>2.3988399999999999</v>
      </c>
      <c r="S31">
        <v>2.43188</v>
      </c>
      <c r="T31">
        <v>2.31067</v>
      </c>
      <c r="U31">
        <v>2.1436700000000002</v>
      </c>
      <c r="V31">
        <v>1.7998099999999999</v>
      </c>
      <c r="W31">
        <v>0.69129799999999997</v>
      </c>
      <c r="X31">
        <v>0.785188</v>
      </c>
      <c r="Y31">
        <v>0.85897800000000002</v>
      </c>
      <c r="Z31">
        <v>0.92567100000000002</v>
      </c>
      <c r="AA31">
        <v>0.98279000000000005</v>
      </c>
      <c r="AB31">
        <v>0.953565</v>
      </c>
      <c r="AC31">
        <v>0.97369899999999998</v>
      </c>
      <c r="AD31">
        <v>0.95838199999999996</v>
      </c>
      <c r="AE31">
        <v>1.0402400000000001</v>
      </c>
      <c r="AF31">
        <v>1.2050099999999999</v>
      </c>
      <c r="AG31">
        <v>1.32928</v>
      </c>
      <c r="AH31">
        <v>1.4827399999999999</v>
      </c>
      <c r="AI31">
        <v>1.4316500000000001</v>
      </c>
      <c r="AJ31">
        <v>1.2307699999999999</v>
      </c>
      <c r="AK31">
        <v>1.06162</v>
      </c>
      <c r="AL31">
        <v>1.1803900000000001</v>
      </c>
      <c r="AM31">
        <v>1.2181200000000001</v>
      </c>
    </row>
    <row r="32" spans="1:39" x14ac:dyDescent="0.25">
      <c r="A32" t="s">
        <v>14</v>
      </c>
    </row>
    <row r="33" spans="1:39" x14ac:dyDescent="0.25">
      <c r="B33">
        <v>0.30535099999999998</v>
      </c>
      <c r="C33">
        <v>2.4598200000000001E-2</v>
      </c>
      <c r="D33">
        <v>1.0335799999999999E-2</v>
      </c>
      <c r="E33">
        <v>0.25988600000000001</v>
      </c>
      <c r="F33">
        <v>0.52626700000000004</v>
      </c>
      <c r="G33">
        <v>0.85965800000000003</v>
      </c>
      <c r="H33">
        <v>0.54903199999999996</v>
      </c>
      <c r="I33">
        <v>0.35366999999999998</v>
      </c>
      <c r="J33">
        <v>0.19275700000000001</v>
      </c>
      <c r="K33">
        <v>0.18593199999999999</v>
      </c>
      <c r="L33">
        <v>0.19129399999999999</v>
      </c>
      <c r="M33">
        <v>0.14385999999999999</v>
      </c>
      <c r="N33">
        <v>0.211118</v>
      </c>
      <c r="O33">
        <v>0.373359</v>
      </c>
      <c r="P33">
        <v>0.30219400000000002</v>
      </c>
      <c r="Q33">
        <v>0.33935700000000002</v>
      </c>
      <c r="R33">
        <v>0.44143199999999999</v>
      </c>
      <c r="S33">
        <v>0.326768</v>
      </c>
      <c r="T33">
        <v>0.34737000000000001</v>
      </c>
      <c r="U33">
        <v>0.60602500000000004</v>
      </c>
      <c r="V33">
        <v>0.54958200000000001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9.0817200000000001E-2</v>
      </c>
      <c r="AH33">
        <v>0.25225500000000001</v>
      </c>
      <c r="AI33">
        <v>0.41484199999999999</v>
      </c>
      <c r="AJ33">
        <v>0.41283700000000001</v>
      </c>
      <c r="AK33">
        <v>0</v>
      </c>
      <c r="AL33">
        <v>6.5998100000000004E-2</v>
      </c>
      <c r="AM33">
        <v>0</v>
      </c>
    </row>
    <row r="34" spans="1:39" x14ac:dyDescent="0.25">
      <c r="A34" t="s">
        <v>15</v>
      </c>
    </row>
    <row r="35" spans="1:39" x14ac:dyDescent="0.25">
      <c r="B35">
        <v>4.2236900000000004</v>
      </c>
      <c r="C35">
        <v>3.4114</v>
      </c>
      <c r="D35">
        <v>1.0515300000000001</v>
      </c>
      <c r="E35">
        <v>1.58853</v>
      </c>
      <c r="F35">
        <v>0.70993200000000001</v>
      </c>
      <c r="G35">
        <v>0.70514699999999997</v>
      </c>
      <c r="H35">
        <v>1.1393</v>
      </c>
      <c r="I35">
        <v>1.6874499999999999</v>
      </c>
      <c r="J35">
        <v>1.55298</v>
      </c>
      <c r="K35">
        <v>1.3461799999999999</v>
      </c>
      <c r="L35">
        <v>2.3766500000000002</v>
      </c>
      <c r="M35">
        <v>1.28166</v>
      </c>
      <c r="N35">
        <v>2.1846700000000001</v>
      </c>
      <c r="O35">
        <v>2.31576</v>
      </c>
      <c r="P35">
        <v>2.5257000000000001</v>
      </c>
      <c r="Q35">
        <v>1.2605200000000001</v>
      </c>
      <c r="R35">
        <v>1.56477</v>
      </c>
      <c r="S35">
        <v>1.8491599999999999</v>
      </c>
      <c r="T35">
        <v>0.95592999999999995</v>
      </c>
      <c r="U35">
        <v>0.64241899999999996</v>
      </c>
      <c r="V35">
        <v>0.39189099999999999</v>
      </c>
      <c r="W35">
        <v>0.40330100000000002</v>
      </c>
      <c r="X35">
        <v>0.398974</v>
      </c>
      <c r="Y35">
        <v>0.13546900000000001</v>
      </c>
      <c r="Z35">
        <v>0.417821</v>
      </c>
      <c r="AA35">
        <v>0.217583</v>
      </c>
      <c r="AB35">
        <v>0.60737099999999999</v>
      </c>
      <c r="AC35">
        <v>0.86075400000000002</v>
      </c>
      <c r="AD35">
        <v>0.55458700000000005</v>
      </c>
      <c r="AE35">
        <v>1.1347100000000001</v>
      </c>
      <c r="AF35">
        <v>0.92073099999999997</v>
      </c>
      <c r="AG35">
        <v>0.87029599999999996</v>
      </c>
      <c r="AH35">
        <v>0.72256600000000004</v>
      </c>
      <c r="AI35">
        <v>0.435444</v>
      </c>
      <c r="AJ35">
        <v>0.58653200000000005</v>
      </c>
      <c r="AK35">
        <v>0.50547200000000003</v>
      </c>
      <c r="AL35">
        <v>0.39302300000000001</v>
      </c>
    </row>
    <row r="36" spans="1:39" x14ac:dyDescent="0.25">
      <c r="A36" t="s">
        <v>16</v>
      </c>
    </row>
    <row r="37" spans="1:39" x14ac:dyDescent="0.25">
      <c r="B37">
        <v>1.9842500000000001</v>
      </c>
      <c r="C37">
        <v>0.21081900000000001</v>
      </c>
      <c r="D37">
        <v>0.150232</v>
      </c>
      <c r="E37">
        <v>4.6277600000000003</v>
      </c>
      <c r="F37">
        <v>8.8447899999999997</v>
      </c>
      <c r="G37">
        <v>9.4543199999999992</v>
      </c>
      <c r="H37">
        <v>3.7645900000000001</v>
      </c>
      <c r="I37">
        <v>2.17509</v>
      </c>
      <c r="J37">
        <v>1.0031600000000001</v>
      </c>
      <c r="K37">
        <v>1.0397799999999999</v>
      </c>
      <c r="L37">
        <v>1.2364599999999999</v>
      </c>
      <c r="M37">
        <v>1.1662600000000001</v>
      </c>
      <c r="N37">
        <v>1.7253499999999999</v>
      </c>
      <c r="O37">
        <v>3.3720699999999999</v>
      </c>
      <c r="P37">
        <v>2.4759199999999999</v>
      </c>
      <c r="Q37">
        <v>3.0030899999999998</v>
      </c>
      <c r="R37">
        <v>3.7642600000000002</v>
      </c>
      <c r="S37">
        <v>3.1660900000000001</v>
      </c>
      <c r="T37">
        <v>3.0789599999999999</v>
      </c>
      <c r="U37">
        <v>4.6496599999999999</v>
      </c>
      <c r="V37">
        <v>2.9685700000000002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0.46085900000000002</v>
      </c>
      <c r="AH37">
        <v>1.2639800000000001</v>
      </c>
      <c r="AI37">
        <v>1.8813200000000001</v>
      </c>
      <c r="AJ37">
        <v>1.61605</v>
      </c>
      <c r="AK37">
        <v>0</v>
      </c>
      <c r="AL37">
        <v>0.30858200000000002</v>
      </c>
      <c r="AM37">
        <v>0</v>
      </c>
    </row>
    <row r="38" spans="1:39" x14ac:dyDescent="0.25">
      <c r="A38" t="s">
        <v>17</v>
      </c>
    </row>
    <row r="39" spans="1:39" x14ac:dyDescent="0.25">
      <c r="B39">
        <v>0.34745700000000002</v>
      </c>
      <c r="C39">
        <v>3.9894499999999999E-2</v>
      </c>
      <c r="D39">
        <v>1.89409E-2</v>
      </c>
      <c r="E39">
        <v>0.34089700000000001</v>
      </c>
      <c r="F39">
        <v>0.40684199999999998</v>
      </c>
      <c r="G39">
        <v>0.414246</v>
      </c>
      <c r="H39">
        <v>0.204628</v>
      </c>
      <c r="I39">
        <v>0.13328400000000001</v>
      </c>
      <c r="J39">
        <v>0.102182</v>
      </c>
      <c r="K39">
        <v>0.121667</v>
      </c>
      <c r="L39">
        <v>0.12681000000000001</v>
      </c>
      <c r="M39">
        <v>0.11176999999999999</v>
      </c>
      <c r="N39">
        <v>0.16981499999999999</v>
      </c>
      <c r="O39">
        <v>0.26977099999999998</v>
      </c>
      <c r="P39">
        <v>0.26086900000000002</v>
      </c>
      <c r="Q39">
        <v>0.31853799999999999</v>
      </c>
      <c r="R39">
        <v>0.36232300000000001</v>
      </c>
      <c r="S39">
        <v>0.228265</v>
      </c>
      <c r="T39">
        <v>0.23935999999999999</v>
      </c>
      <c r="U39">
        <v>0.33869700000000003</v>
      </c>
      <c r="V39">
        <v>0.19674800000000001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4.4283099999999999E-2</v>
      </c>
      <c r="AH39">
        <v>0.110475</v>
      </c>
      <c r="AI39">
        <v>0.15607599999999999</v>
      </c>
      <c r="AJ39">
        <v>0.124837</v>
      </c>
      <c r="AK39">
        <v>0</v>
      </c>
      <c r="AL39">
        <v>1.89444E-2</v>
      </c>
      <c r="AM39">
        <v>0</v>
      </c>
    </row>
    <row r="40" spans="1:39" x14ac:dyDescent="0.25">
      <c r="A40" t="s">
        <v>18</v>
      </c>
    </row>
    <row r="41" spans="1:39" x14ac:dyDescent="0.25">
      <c r="B41">
        <v>2.5497200000000001E-4</v>
      </c>
      <c r="C41">
        <v>3.4519599999999998E-4</v>
      </c>
      <c r="D41">
        <v>4.46489E-4</v>
      </c>
      <c r="E41">
        <v>3.9406899999999998E-4</v>
      </c>
      <c r="F41">
        <v>3.00177E-4</v>
      </c>
      <c r="G41">
        <v>1.8169900000000001E-4</v>
      </c>
      <c r="H41">
        <v>1.3140999999999999E-4</v>
      </c>
      <c r="I41">
        <v>1.3264900000000001E-4</v>
      </c>
      <c r="J41">
        <v>1.48374E-4</v>
      </c>
      <c r="K41">
        <v>1.68331E-4</v>
      </c>
      <c r="L41">
        <v>1.7847199999999999E-4</v>
      </c>
      <c r="M41">
        <v>2.2311E-4</v>
      </c>
      <c r="N41">
        <v>2.16901E-4</v>
      </c>
      <c r="O41">
        <v>5.9638399999999998E-3</v>
      </c>
      <c r="P41">
        <v>3.4052399999999999E-3</v>
      </c>
      <c r="Q41">
        <v>2.6480100000000001E-3</v>
      </c>
      <c r="R41">
        <v>5.5426300000000004E-4</v>
      </c>
      <c r="S41">
        <v>1.0980499999999999E-3</v>
      </c>
      <c r="T41">
        <v>2.4911000000000002E-6</v>
      </c>
      <c r="U41">
        <v>2.4268000000000002E-6</v>
      </c>
      <c r="V41">
        <v>2.2052500000000002E-6</v>
      </c>
      <c r="W41">
        <v>2.1559099999999998E-6</v>
      </c>
      <c r="X41">
        <v>2.1815300000000002E-6</v>
      </c>
      <c r="Y41">
        <v>2.2020799999999999E-6</v>
      </c>
      <c r="Z41">
        <v>1.2687099999999999E-3</v>
      </c>
      <c r="AA41">
        <v>1.74859E-3</v>
      </c>
      <c r="AB41">
        <v>1.5883100000000001E-4</v>
      </c>
      <c r="AC41">
        <v>2.2255300000000001E-6</v>
      </c>
      <c r="AD41">
        <v>4.8283700000000002E-3</v>
      </c>
      <c r="AE41">
        <v>8.0344200000000002E-5</v>
      </c>
      <c r="AF41">
        <v>4.7485099999999998E-4</v>
      </c>
      <c r="AG41">
        <v>1.1036500000000001E-3</v>
      </c>
      <c r="AH41">
        <v>6.3191400000000002E-4</v>
      </c>
      <c r="AI41">
        <v>3.1699700000000001E-4</v>
      </c>
      <c r="AJ41">
        <v>1.02122E-3</v>
      </c>
      <c r="AK41">
        <v>3.1662299999999998E-4</v>
      </c>
      <c r="AL41">
        <v>2.28007E-6</v>
      </c>
      <c r="AM41">
        <v>1.09144E-4</v>
      </c>
    </row>
    <row r="42" spans="1:39" x14ac:dyDescent="0.25">
      <c r="A42" t="s">
        <v>19</v>
      </c>
    </row>
    <row r="43" spans="1:39" x14ac:dyDescent="0.25">
      <c r="B43">
        <v>8.9157199999999998E-4</v>
      </c>
      <c r="C43">
        <v>1.20706E-3</v>
      </c>
      <c r="D43">
        <v>1.5612600000000001E-3</v>
      </c>
      <c r="E43">
        <v>1.3779599999999999E-3</v>
      </c>
      <c r="F43">
        <v>1.0496399999999999E-3</v>
      </c>
      <c r="G43">
        <v>6.3535499999999999E-4</v>
      </c>
      <c r="H43">
        <v>4.59507E-4</v>
      </c>
      <c r="I43">
        <v>4.6384200000000001E-4</v>
      </c>
      <c r="J43">
        <v>5.1882600000000001E-4</v>
      </c>
      <c r="K43">
        <v>5.8861099999999995E-4</v>
      </c>
      <c r="L43">
        <v>6.2407200000000004E-4</v>
      </c>
      <c r="M43">
        <v>7.8016000000000001E-4</v>
      </c>
      <c r="N43">
        <v>7.5845000000000003E-4</v>
      </c>
      <c r="O43">
        <v>5.2703700000000002E-5</v>
      </c>
      <c r="P43">
        <v>2.4867399999999999E-3</v>
      </c>
      <c r="Q43">
        <v>3.1785499999999998E-6</v>
      </c>
      <c r="R43">
        <v>1.0371599999999999E-4</v>
      </c>
      <c r="S43">
        <v>1.54475E-4</v>
      </c>
      <c r="T43">
        <v>5.2674199999999998E-5</v>
      </c>
      <c r="U43">
        <v>2.04611E-4</v>
      </c>
      <c r="V43">
        <v>9.9781299999999996E-4</v>
      </c>
      <c r="W43">
        <v>1.4852400000000001E-3</v>
      </c>
      <c r="X43">
        <v>2.8486000000000001E-6</v>
      </c>
      <c r="Y43">
        <v>9.6203900000000004E-4</v>
      </c>
      <c r="Z43">
        <v>4.5573400000000001E-4</v>
      </c>
      <c r="AA43">
        <v>1.2666299999999999E-3</v>
      </c>
      <c r="AB43">
        <v>7.0232900000000002E-4</v>
      </c>
      <c r="AC43">
        <v>6.5281900000000001E-4</v>
      </c>
      <c r="AD43">
        <v>1.5986500000000001E-3</v>
      </c>
      <c r="AE43">
        <v>0.15309700000000001</v>
      </c>
      <c r="AF43">
        <v>7.4882100000000004E-3</v>
      </c>
      <c r="AG43">
        <v>8.5730100000000007E-3</v>
      </c>
      <c r="AH43">
        <v>1.10309E-2</v>
      </c>
      <c r="AI43">
        <v>6.5587000000000002E-4</v>
      </c>
      <c r="AJ43">
        <v>2.89654E-6</v>
      </c>
      <c r="AK43">
        <v>3.0427999999999998E-4</v>
      </c>
      <c r="AL43">
        <v>1.5337900000000001E-4</v>
      </c>
      <c r="AM43">
        <v>3.8164999999999998E-4</v>
      </c>
    </row>
    <row r="44" spans="1:39" x14ac:dyDescent="0.25">
      <c r="A44" t="s">
        <v>20</v>
      </c>
    </row>
    <row r="45" spans="1:39" x14ac:dyDescent="0.25">
      <c r="B45">
        <v>1978</v>
      </c>
      <c r="C45">
        <v>1979</v>
      </c>
      <c r="D45">
        <v>1980</v>
      </c>
      <c r="E45">
        <v>1981</v>
      </c>
      <c r="F45">
        <v>1982</v>
      </c>
      <c r="G45">
        <v>1983</v>
      </c>
      <c r="H45">
        <v>1984</v>
      </c>
      <c r="I45">
        <v>1985</v>
      </c>
      <c r="J45">
        <v>1986</v>
      </c>
      <c r="K45">
        <v>1987</v>
      </c>
      <c r="L45">
        <v>1988</v>
      </c>
      <c r="M45">
        <v>1989</v>
      </c>
      <c r="N45">
        <v>1990</v>
      </c>
      <c r="O45">
        <v>1991</v>
      </c>
      <c r="P45">
        <v>1992</v>
      </c>
      <c r="Q45">
        <v>1993</v>
      </c>
      <c r="R45">
        <v>1994</v>
      </c>
      <c r="S45">
        <v>1995</v>
      </c>
      <c r="T45">
        <v>1996</v>
      </c>
      <c r="U45">
        <v>1997</v>
      </c>
      <c r="V45">
        <v>1998</v>
      </c>
      <c r="W45">
        <v>2009</v>
      </c>
      <c r="X45">
        <v>2010</v>
      </c>
      <c r="Y45">
        <v>2011</v>
      </c>
      <c r="Z45">
        <v>2012</v>
      </c>
      <c r="AA45">
        <v>2014</v>
      </c>
    </row>
    <row r="46" spans="1:39" x14ac:dyDescent="0.25">
      <c r="A46" t="s">
        <v>21</v>
      </c>
    </row>
    <row r="47" spans="1:39" x14ac:dyDescent="0.25">
      <c r="B47">
        <v>0.43612600000000001</v>
      </c>
      <c r="C47">
        <v>5.2965999999999999E-2</v>
      </c>
      <c r="D47">
        <v>3.3161999999999997E-2</v>
      </c>
      <c r="E47">
        <v>1.04562</v>
      </c>
      <c r="F47">
        <v>1.9358900000000001</v>
      </c>
      <c r="G47">
        <v>1.9319900000000001</v>
      </c>
      <c r="H47">
        <v>0.84101700000000001</v>
      </c>
      <c r="I47">
        <v>0.43602099999999999</v>
      </c>
      <c r="J47">
        <v>0.21954799999999999</v>
      </c>
      <c r="K47">
        <v>0.22744700000000001</v>
      </c>
      <c r="L47">
        <v>0.28040100000000001</v>
      </c>
      <c r="M47">
        <v>0.247641</v>
      </c>
      <c r="N47">
        <v>0.391405</v>
      </c>
      <c r="O47">
        <v>0.72651900000000003</v>
      </c>
      <c r="P47">
        <v>0.54522199999999998</v>
      </c>
      <c r="Q47">
        <v>0.63035300000000005</v>
      </c>
      <c r="R47">
        <v>0.82701499999999994</v>
      </c>
      <c r="S47">
        <v>0.66690499999999997</v>
      </c>
      <c r="T47">
        <v>0.66066499999999995</v>
      </c>
      <c r="U47">
        <v>0.93982200000000005</v>
      </c>
      <c r="V47">
        <v>0.63536999999999999</v>
      </c>
      <c r="W47">
        <v>0.103376</v>
      </c>
      <c r="X47">
        <v>0.29866900000000002</v>
      </c>
      <c r="Y47">
        <v>0.43786199999999997</v>
      </c>
      <c r="Z47">
        <v>0.379386</v>
      </c>
      <c r="AA47">
        <v>6.9109000000000004E-2</v>
      </c>
    </row>
    <row r="48" spans="1:39" x14ac:dyDescent="0.25">
      <c r="A48" t="s">
        <v>22</v>
      </c>
    </row>
    <row r="49" spans="1:27" x14ac:dyDescent="0.25">
      <c r="B49">
        <v>0.43609999999999999</v>
      </c>
      <c r="C49">
        <v>5.2963700000000002E-2</v>
      </c>
      <c r="D49">
        <v>3.3160500000000002E-2</v>
      </c>
      <c r="E49">
        <v>1.04419</v>
      </c>
      <c r="F49">
        <v>1.9314199999999999</v>
      </c>
      <c r="G49">
        <v>1.92432</v>
      </c>
      <c r="H49">
        <v>0.83850000000000002</v>
      </c>
      <c r="I49">
        <v>0.43532399999999999</v>
      </c>
      <c r="J49">
        <v>0.21920899999999999</v>
      </c>
      <c r="K49">
        <v>0.22697000000000001</v>
      </c>
      <c r="L49">
        <v>0.27947</v>
      </c>
      <c r="M49">
        <v>0.24675900000000001</v>
      </c>
      <c r="N49">
        <v>0.38641900000000001</v>
      </c>
      <c r="O49">
        <v>0.72079499999999996</v>
      </c>
      <c r="P49">
        <v>0.55007200000000001</v>
      </c>
      <c r="Q49">
        <v>0.63215100000000002</v>
      </c>
      <c r="R49">
        <v>0.828816</v>
      </c>
      <c r="S49">
        <v>0.656273</v>
      </c>
      <c r="T49">
        <v>0.65646400000000005</v>
      </c>
      <c r="U49">
        <v>0.94320599999999999</v>
      </c>
      <c r="V49">
        <v>0.64277499999999999</v>
      </c>
      <c r="W49">
        <v>0.103715</v>
      </c>
      <c r="X49">
        <v>0.30101299999999998</v>
      </c>
      <c r="Y49">
        <v>0.44300099999999998</v>
      </c>
      <c r="Z49">
        <v>0.38335599999999997</v>
      </c>
      <c r="AA49">
        <v>6.9202299999999994E-2</v>
      </c>
    </row>
    <row r="50" spans="1:27" x14ac:dyDescent="0.25">
      <c r="A50" t="s">
        <v>67</v>
      </c>
    </row>
    <row r="51" spans="1:27" x14ac:dyDescent="0.25">
      <c r="B51">
        <v>1.9842500000000001</v>
      </c>
      <c r="C51">
        <v>0.21081900000000001</v>
      </c>
      <c r="D51">
        <v>0.150232</v>
      </c>
      <c r="E51">
        <v>4.6277600000000003</v>
      </c>
      <c r="F51">
        <v>8.8447899999999997</v>
      </c>
      <c r="G51">
        <v>9.4543199999999992</v>
      </c>
      <c r="H51">
        <v>3.7645900000000001</v>
      </c>
      <c r="I51">
        <v>2.17509</v>
      </c>
      <c r="J51">
        <v>1.0031600000000001</v>
      </c>
      <c r="K51">
        <v>1.0397799999999999</v>
      </c>
      <c r="L51">
        <v>1.2364599999999999</v>
      </c>
      <c r="M51">
        <v>1.1662600000000001</v>
      </c>
      <c r="N51">
        <v>1.7253499999999999</v>
      </c>
      <c r="O51">
        <v>3.3720699999999999</v>
      </c>
      <c r="P51">
        <v>2.4759199999999999</v>
      </c>
      <c r="Q51">
        <v>3.0030899999999998</v>
      </c>
      <c r="R51">
        <v>3.7642600000000002</v>
      </c>
      <c r="S51">
        <v>3.1660900000000001</v>
      </c>
      <c r="T51">
        <v>3.0789599999999999</v>
      </c>
      <c r="U51">
        <v>4.6496599999999999</v>
      </c>
      <c r="V51">
        <v>2.9685700000000002</v>
      </c>
      <c r="W51">
        <v>0.46085900000000002</v>
      </c>
      <c r="X51">
        <v>1.2639800000000001</v>
      </c>
      <c r="Y51">
        <v>1.8813200000000001</v>
      </c>
      <c r="Z51">
        <v>1.61605</v>
      </c>
      <c r="AA51">
        <v>0.30858200000000002</v>
      </c>
    </row>
    <row r="52" spans="1:27" x14ac:dyDescent="0.25">
      <c r="A52" t="s">
        <v>68</v>
      </c>
    </row>
    <row r="53" spans="1:27" x14ac:dyDescent="0.25">
      <c r="B53">
        <v>1.9841299999999999</v>
      </c>
      <c r="C53">
        <v>0.21081</v>
      </c>
      <c r="D53">
        <v>0.150225</v>
      </c>
      <c r="E53">
        <v>4.6214399999999998</v>
      </c>
      <c r="F53">
        <v>8.82437</v>
      </c>
      <c r="G53">
        <v>9.4168099999999999</v>
      </c>
      <c r="H53">
        <v>3.7533300000000001</v>
      </c>
      <c r="I53">
        <v>2.1716099999999998</v>
      </c>
      <c r="J53">
        <v>1.0016099999999999</v>
      </c>
      <c r="K53">
        <v>1.0376000000000001</v>
      </c>
      <c r="L53">
        <v>1.2323599999999999</v>
      </c>
      <c r="M53">
        <v>1.16211</v>
      </c>
      <c r="N53">
        <v>1.7033700000000001</v>
      </c>
      <c r="O53">
        <v>3.3454999999999999</v>
      </c>
      <c r="P53">
        <v>2.4979399999999998</v>
      </c>
      <c r="Q53">
        <v>3.01166</v>
      </c>
      <c r="R53">
        <v>3.7724600000000001</v>
      </c>
      <c r="S53">
        <v>3.1156199999999998</v>
      </c>
      <c r="T53">
        <v>3.05938</v>
      </c>
      <c r="U53">
        <v>4.6664000000000003</v>
      </c>
      <c r="V53">
        <v>3.0031699999999999</v>
      </c>
      <c r="W53">
        <v>0.46236899999999997</v>
      </c>
      <c r="X53">
        <v>1.2739</v>
      </c>
      <c r="Y53">
        <v>1.9034</v>
      </c>
      <c r="Z53">
        <v>1.63296</v>
      </c>
      <c r="AA53">
        <v>0.30899900000000002</v>
      </c>
    </row>
    <row r="54" spans="1:27" x14ac:dyDescent="0.25">
      <c r="A54" t="s">
        <v>23</v>
      </c>
    </row>
    <row r="55" spans="1:27" x14ac:dyDescent="0.25">
      <c r="B55">
        <v>1990</v>
      </c>
      <c r="C55">
        <v>1991</v>
      </c>
      <c r="D55">
        <v>1992</v>
      </c>
      <c r="E55">
        <v>1993</v>
      </c>
      <c r="F55">
        <v>1994</v>
      </c>
      <c r="G55">
        <v>1995</v>
      </c>
      <c r="H55">
        <v>1996</v>
      </c>
      <c r="I55">
        <v>1997</v>
      </c>
      <c r="J55">
        <v>1998</v>
      </c>
      <c r="K55">
        <v>2009</v>
      </c>
      <c r="L55">
        <v>2010</v>
      </c>
      <c r="M55">
        <v>2011</v>
      </c>
      <c r="N55">
        <v>2012</v>
      </c>
      <c r="O55">
        <v>2014</v>
      </c>
    </row>
    <row r="56" spans="1:27" x14ac:dyDescent="0.25">
      <c r="A56" t="s">
        <v>24</v>
      </c>
    </row>
    <row r="57" spans="1:27" x14ac:dyDescent="0.25">
      <c r="B57">
        <v>0.113333</v>
      </c>
      <c r="C57">
        <v>0.13292100000000001</v>
      </c>
      <c r="D57">
        <v>0.19053500000000001</v>
      </c>
      <c r="E57">
        <v>0.28067799999999998</v>
      </c>
      <c r="F57">
        <v>0.29419200000000001</v>
      </c>
      <c r="G57">
        <v>0.147813</v>
      </c>
      <c r="H57">
        <v>0.15950900000000001</v>
      </c>
      <c r="I57">
        <v>0.18184700000000001</v>
      </c>
      <c r="J57">
        <v>0.192744</v>
      </c>
      <c r="K57">
        <v>0.14129900000000001</v>
      </c>
      <c r="L57">
        <v>0.13139500000000001</v>
      </c>
      <c r="M57">
        <v>0.131352</v>
      </c>
      <c r="N57">
        <v>0.14166799999999999</v>
      </c>
      <c r="O57">
        <v>9.3882499999999994E-2</v>
      </c>
    </row>
    <row r="58" spans="1:27" x14ac:dyDescent="0.25">
      <c r="B58">
        <v>0.39333299999999999</v>
      </c>
      <c r="C58">
        <v>0.17683499999999999</v>
      </c>
      <c r="D58">
        <v>0.26774599999999998</v>
      </c>
      <c r="E58">
        <v>0.209728</v>
      </c>
      <c r="F58">
        <v>0.27138299999999999</v>
      </c>
      <c r="G58">
        <v>0.21267</v>
      </c>
      <c r="H58">
        <v>0.22290399999999999</v>
      </c>
      <c r="I58">
        <v>0.205321</v>
      </c>
      <c r="J58">
        <v>0.21617500000000001</v>
      </c>
      <c r="K58">
        <v>0.32345200000000002</v>
      </c>
      <c r="L58">
        <v>0.31520300000000001</v>
      </c>
      <c r="M58">
        <v>0.30506100000000003</v>
      </c>
      <c r="N58">
        <v>0.31776100000000002</v>
      </c>
      <c r="O58">
        <v>0.22753899999999999</v>
      </c>
    </row>
    <row r="59" spans="1:27" x14ac:dyDescent="0.25">
      <c r="B59">
        <v>0.49333300000000002</v>
      </c>
      <c r="C59">
        <v>0.690245</v>
      </c>
      <c r="D59">
        <v>0.54171899999999995</v>
      </c>
      <c r="E59">
        <v>0.50959399999999999</v>
      </c>
      <c r="F59">
        <v>0.43442399999999998</v>
      </c>
      <c r="G59">
        <v>0.639517</v>
      </c>
      <c r="H59">
        <v>0.617587</v>
      </c>
      <c r="I59">
        <v>0.61283299999999996</v>
      </c>
      <c r="J59">
        <v>0.59108099999999997</v>
      </c>
      <c r="K59">
        <v>0.53524899999999997</v>
      </c>
      <c r="L59">
        <v>0.55340299999999998</v>
      </c>
      <c r="M59">
        <v>0.56358799999999998</v>
      </c>
      <c r="N59">
        <v>0.54057100000000002</v>
      </c>
      <c r="O59">
        <v>0.67857900000000004</v>
      </c>
    </row>
    <row r="60" spans="1:27" x14ac:dyDescent="0.25">
      <c r="A60" t="s">
        <v>25</v>
      </c>
    </row>
    <row r="61" spans="1:27" x14ac:dyDescent="0.25">
      <c r="B61">
        <v>0.18209900000000001</v>
      </c>
      <c r="C61">
        <v>0.24785699999999999</v>
      </c>
      <c r="D61">
        <v>0.26335599999999998</v>
      </c>
      <c r="E61">
        <v>0.26734599999999997</v>
      </c>
      <c r="F61">
        <v>0.16938</v>
      </c>
      <c r="G61">
        <v>0.190778</v>
      </c>
      <c r="H61">
        <v>0.22672100000000001</v>
      </c>
      <c r="I61">
        <v>0.16144500000000001</v>
      </c>
      <c r="J61">
        <v>0.13464799999999999</v>
      </c>
      <c r="K61">
        <v>0.15343599999999999</v>
      </c>
      <c r="L61">
        <v>0.14128299999999999</v>
      </c>
      <c r="M61">
        <v>0.13153100000000001</v>
      </c>
      <c r="N61">
        <v>0.102158</v>
      </c>
      <c r="O61">
        <v>0.11089300000000001</v>
      </c>
    </row>
    <row r="62" spans="1:27" x14ac:dyDescent="0.25">
      <c r="B62">
        <v>0.334592</v>
      </c>
      <c r="C62">
        <v>0.25884600000000002</v>
      </c>
      <c r="D62">
        <v>0.29380099999999998</v>
      </c>
      <c r="E62">
        <v>0.30735800000000002</v>
      </c>
      <c r="F62">
        <v>0.36396400000000001</v>
      </c>
      <c r="G62">
        <v>0.28386</v>
      </c>
      <c r="H62">
        <v>0.26769599999999999</v>
      </c>
      <c r="I62">
        <v>0.33721000000000001</v>
      </c>
      <c r="J62">
        <v>0.31701600000000002</v>
      </c>
      <c r="K62">
        <v>0.31603599999999998</v>
      </c>
      <c r="L62">
        <v>0.31544499999999998</v>
      </c>
      <c r="M62">
        <v>0.32746700000000001</v>
      </c>
      <c r="N62">
        <v>0.34207700000000002</v>
      </c>
      <c r="O62">
        <v>0.26174599999999998</v>
      </c>
    </row>
    <row r="63" spans="1:27" x14ac:dyDescent="0.25">
      <c r="B63">
        <v>0.48330899999999999</v>
      </c>
      <c r="C63">
        <v>0.49329800000000001</v>
      </c>
      <c r="D63">
        <v>0.44284299999999999</v>
      </c>
      <c r="E63">
        <v>0.42529600000000001</v>
      </c>
      <c r="F63">
        <v>0.46665600000000002</v>
      </c>
      <c r="G63">
        <v>0.525362</v>
      </c>
      <c r="H63">
        <v>0.505583</v>
      </c>
      <c r="I63">
        <v>0.50134500000000004</v>
      </c>
      <c r="J63">
        <v>0.54833600000000005</v>
      </c>
      <c r="K63">
        <v>0.530528</v>
      </c>
      <c r="L63">
        <v>0.54327199999999998</v>
      </c>
      <c r="M63">
        <v>0.54100199999999998</v>
      </c>
      <c r="N63">
        <v>0.55576499999999995</v>
      </c>
      <c r="O63">
        <v>0.62736199999999998</v>
      </c>
    </row>
    <row r="64" spans="1:27" x14ac:dyDescent="0.25">
      <c r="A64" t="s">
        <v>26</v>
      </c>
    </row>
    <row r="65" spans="1:39" x14ac:dyDescent="0.25">
      <c r="B65">
        <v>15</v>
      </c>
      <c r="C65">
        <v>25</v>
      </c>
      <c r="D65">
        <v>25</v>
      </c>
      <c r="E65">
        <v>25</v>
      </c>
      <c r="F65">
        <v>25</v>
      </c>
      <c r="G65">
        <v>25</v>
      </c>
      <c r="H65">
        <v>25</v>
      </c>
      <c r="I65">
        <v>25</v>
      </c>
      <c r="J65">
        <v>25</v>
      </c>
      <c r="K65">
        <v>50</v>
      </c>
      <c r="L65">
        <v>50</v>
      </c>
      <c r="M65">
        <v>50</v>
      </c>
      <c r="N65">
        <v>50</v>
      </c>
      <c r="O65">
        <v>50</v>
      </c>
    </row>
    <row r="66" spans="1:39" x14ac:dyDescent="0.25">
      <c r="A66" t="s">
        <v>69</v>
      </c>
    </row>
    <row r="67" spans="1:39" x14ac:dyDescent="0.25">
      <c r="B67">
        <v>0.112426</v>
      </c>
      <c r="C67">
        <v>0.23432900000000001</v>
      </c>
      <c r="D67">
        <v>0.46314100000000002</v>
      </c>
      <c r="E67">
        <v>0.41952299999999998</v>
      </c>
      <c r="F67">
        <v>0.533856</v>
      </c>
      <c r="G67">
        <v>0.160105</v>
      </c>
      <c r="H67">
        <v>0.233039</v>
      </c>
      <c r="I67">
        <v>0.60972199999999999</v>
      </c>
      <c r="J67">
        <v>0.34440799999999999</v>
      </c>
      <c r="K67">
        <v>5.4397399999999999E-2</v>
      </c>
      <c r="L67">
        <v>0.13433</v>
      </c>
      <c r="M67">
        <v>0.21224199999999999</v>
      </c>
      <c r="N67">
        <v>0.192832</v>
      </c>
      <c r="O67">
        <v>2.0055E-2</v>
      </c>
    </row>
    <row r="68" spans="1:39" x14ac:dyDescent="0.25">
      <c r="A68" t="s">
        <v>70</v>
      </c>
    </row>
    <row r="69" spans="1:39" x14ac:dyDescent="0.25">
      <c r="B69">
        <v>0.16981499999999999</v>
      </c>
      <c r="C69">
        <v>0.26977099999999998</v>
      </c>
      <c r="D69">
        <v>0.26086900000000002</v>
      </c>
      <c r="E69">
        <v>0.31853799999999999</v>
      </c>
      <c r="F69">
        <v>0.36232300000000001</v>
      </c>
      <c r="G69">
        <v>0.228265</v>
      </c>
      <c r="H69">
        <v>0.23935999999999999</v>
      </c>
      <c r="I69">
        <v>0.33869700000000003</v>
      </c>
      <c r="J69">
        <v>0.19674800000000001</v>
      </c>
      <c r="K69">
        <v>4.4283099999999999E-2</v>
      </c>
      <c r="L69">
        <v>0.110475</v>
      </c>
      <c r="M69">
        <v>0.15607599999999999</v>
      </c>
      <c r="N69">
        <v>0.124837</v>
      </c>
      <c r="O69">
        <v>1.89444E-2</v>
      </c>
    </row>
    <row r="70" spans="1:39" x14ac:dyDescent="0.25">
      <c r="A70" t="s">
        <v>27</v>
      </c>
    </row>
    <row r="71" spans="1:39" x14ac:dyDescent="0.25">
      <c r="B71">
        <v>1978</v>
      </c>
      <c r="C71">
        <v>1979</v>
      </c>
      <c r="D71">
        <v>1980</v>
      </c>
      <c r="E71">
        <v>1981</v>
      </c>
      <c r="F71">
        <v>1982</v>
      </c>
      <c r="G71">
        <v>1983</v>
      </c>
      <c r="H71">
        <v>1984</v>
      </c>
      <c r="I71">
        <v>1985</v>
      </c>
      <c r="J71">
        <v>1986</v>
      </c>
      <c r="K71">
        <v>1987</v>
      </c>
      <c r="L71">
        <v>1988</v>
      </c>
      <c r="M71">
        <v>1989</v>
      </c>
      <c r="N71">
        <v>1990</v>
      </c>
      <c r="O71">
        <v>1991</v>
      </c>
      <c r="P71">
        <v>1992</v>
      </c>
      <c r="Q71">
        <v>1993</v>
      </c>
      <c r="R71">
        <v>1994</v>
      </c>
      <c r="S71">
        <v>1995</v>
      </c>
      <c r="T71">
        <v>1996</v>
      </c>
      <c r="U71">
        <v>1997</v>
      </c>
      <c r="V71">
        <v>1998</v>
      </c>
      <c r="W71">
        <v>1999</v>
      </c>
      <c r="X71">
        <v>2000</v>
      </c>
      <c r="Y71">
        <v>2001</v>
      </c>
      <c r="Z71">
        <v>2002</v>
      </c>
      <c r="AA71">
        <v>2003</v>
      </c>
      <c r="AB71">
        <v>2004</v>
      </c>
      <c r="AC71">
        <v>2005</v>
      </c>
      <c r="AD71">
        <v>2006</v>
      </c>
      <c r="AE71">
        <v>2007</v>
      </c>
      <c r="AF71">
        <v>2008</v>
      </c>
      <c r="AG71">
        <v>2009</v>
      </c>
      <c r="AH71">
        <v>2010</v>
      </c>
      <c r="AI71">
        <v>2011</v>
      </c>
      <c r="AJ71">
        <v>2012</v>
      </c>
      <c r="AK71">
        <v>2013</v>
      </c>
      <c r="AL71">
        <v>2014</v>
      </c>
      <c r="AM71">
        <v>2015</v>
      </c>
    </row>
    <row r="72" spans="1:39" x14ac:dyDescent="0.25">
      <c r="A72" t="s">
        <v>28</v>
      </c>
    </row>
    <row r="73" spans="1:39" x14ac:dyDescent="0.25">
      <c r="B73">
        <v>5.7259200000000003</v>
      </c>
      <c r="C73">
        <v>7.1495199999999999</v>
      </c>
      <c r="D73">
        <v>7.9591599999999998</v>
      </c>
      <c r="E73">
        <v>3.9595600000000002</v>
      </c>
      <c r="F73">
        <v>9.9835899999999995</v>
      </c>
      <c r="G73">
        <v>6.0574899999999996</v>
      </c>
      <c r="H73">
        <v>2.3832399999999998</v>
      </c>
      <c r="I73">
        <v>1.8720699999999999</v>
      </c>
      <c r="J73">
        <v>1.0251399999999999</v>
      </c>
      <c r="K73">
        <v>1.67103</v>
      </c>
      <c r="L73">
        <v>2.1825000000000001</v>
      </c>
      <c r="M73">
        <v>5.1085399999999996</v>
      </c>
      <c r="N73">
        <v>4.4220600000000001</v>
      </c>
      <c r="O73">
        <v>5.04582</v>
      </c>
      <c r="P73">
        <v>4.7463300000000004</v>
      </c>
      <c r="Q73">
        <v>6.6255100000000002</v>
      </c>
      <c r="R73">
        <v>4.4376600000000002</v>
      </c>
      <c r="S73">
        <v>3.9534500000000001</v>
      </c>
      <c r="T73">
        <v>6.1930800000000001</v>
      </c>
      <c r="U73">
        <v>7.1818499999999998</v>
      </c>
      <c r="V73">
        <v>5.16974</v>
      </c>
      <c r="W73">
        <v>1.00305</v>
      </c>
      <c r="X73">
        <v>1.3066899999999999</v>
      </c>
      <c r="Y73">
        <v>1.8587199999999999</v>
      </c>
      <c r="Z73">
        <v>0.98051999999999995</v>
      </c>
      <c r="AA73">
        <v>1.19408</v>
      </c>
      <c r="AB73">
        <v>0.99296300000000004</v>
      </c>
      <c r="AC73">
        <v>1.1304700000000001</v>
      </c>
      <c r="AD73">
        <v>2.79833</v>
      </c>
      <c r="AE73">
        <v>5.7299800000000003</v>
      </c>
      <c r="AF73">
        <v>3.6089500000000001</v>
      </c>
      <c r="AG73">
        <v>5.1439399999999997</v>
      </c>
      <c r="AH73">
        <v>9.64846</v>
      </c>
      <c r="AI73">
        <v>8.2625600000000006</v>
      </c>
      <c r="AJ73">
        <v>4.4834300000000002</v>
      </c>
      <c r="AK73">
        <v>1.5930299999999999</v>
      </c>
      <c r="AL73">
        <v>4.1595199999999997</v>
      </c>
      <c r="AM73">
        <v>4.2401900000000001</v>
      </c>
    </row>
    <row r="74" spans="1:39" x14ac:dyDescent="0.25">
      <c r="A74" t="s">
        <v>29</v>
      </c>
    </row>
    <row r="75" spans="1:39" x14ac:dyDescent="0.25">
      <c r="B75">
        <v>6.3666</v>
      </c>
      <c r="C75">
        <v>8.0642600000000009</v>
      </c>
      <c r="D75">
        <v>9.5049100000000006</v>
      </c>
      <c r="E75">
        <v>9.1631800000000005</v>
      </c>
      <c r="F75">
        <v>8.0334400000000006</v>
      </c>
      <c r="G75">
        <v>5.6804600000000001</v>
      </c>
      <c r="H75">
        <v>3.5991900000000001</v>
      </c>
      <c r="I75">
        <v>3.1019600000000001</v>
      </c>
      <c r="J75">
        <v>3.4362400000000002</v>
      </c>
      <c r="K75">
        <v>3.8889300000000002</v>
      </c>
      <c r="L75">
        <v>4.13408</v>
      </c>
      <c r="M75">
        <v>4.9530500000000002</v>
      </c>
      <c r="N75">
        <v>5.04298</v>
      </c>
      <c r="O75">
        <v>5.5072999999999999</v>
      </c>
      <c r="P75">
        <v>5.7068700000000003</v>
      </c>
      <c r="Q75">
        <v>6.2024499999999998</v>
      </c>
      <c r="R75">
        <v>5.7278700000000002</v>
      </c>
      <c r="S75">
        <v>5.2423900000000003</v>
      </c>
      <c r="T75">
        <v>5.19841</v>
      </c>
      <c r="U75">
        <v>4.5946699999999998</v>
      </c>
      <c r="V75">
        <v>3.53043</v>
      </c>
      <c r="W75">
        <v>1.36937</v>
      </c>
      <c r="X75">
        <v>1.4695499999999999</v>
      </c>
      <c r="Y75">
        <v>1.5526</v>
      </c>
      <c r="Z75">
        <v>1.4493799999999999</v>
      </c>
      <c r="AA75">
        <v>1.5229999999999999</v>
      </c>
      <c r="AB75">
        <v>1.46899</v>
      </c>
      <c r="AC75">
        <v>1.6684699999999999</v>
      </c>
      <c r="AD75">
        <v>2.0331800000000002</v>
      </c>
      <c r="AE75">
        <v>2.1737799999999998</v>
      </c>
      <c r="AF75">
        <v>2.6159300000000001</v>
      </c>
      <c r="AG75">
        <v>2.9342700000000002</v>
      </c>
      <c r="AH75">
        <v>3.0594100000000002</v>
      </c>
      <c r="AI75">
        <v>2.85887</v>
      </c>
      <c r="AJ75">
        <v>2.3450899999999999</v>
      </c>
      <c r="AK75">
        <v>2.0435300000000001</v>
      </c>
      <c r="AL75">
        <v>2.1289099999999999</v>
      </c>
      <c r="AM75">
        <v>2.0518700000000001</v>
      </c>
    </row>
    <row r="76" spans="1:39" x14ac:dyDescent="0.25">
      <c r="A76" t="s">
        <v>30</v>
      </c>
    </row>
    <row r="77" spans="1:39" x14ac:dyDescent="0.25">
      <c r="B77">
        <v>15.063800000000001</v>
      </c>
      <c r="C77">
        <v>17.614699999999999</v>
      </c>
      <c r="D77">
        <v>22.017199999999999</v>
      </c>
      <c r="E77">
        <v>14.4428</v>
      </c>
      <c r="F77">
        <v>35.763300000000001</v>
      </c>
      <c r="G77">
        <v>21.239899999999999</v>
      </c>
      <c r="H77">
        <v>8.9755099999999999</v>
      </c>
      <c r="I77">
        <v>6.8575699999999999</v>
      </c>
      <c r="J77">
        <v>3.1236199999999998</v>
      </c>
      <c r="K77">
        <v>5.0241499999999997</v>
      </c>
      <c r="L77">
        <v>6.96258</v>
      </c>
      <c r="M77">
        <v>13.974299999999999</v>
      </c>
      <c r="N77">
        <v>14.837400000000001</v>
      </c>
      <c r="O77">
        <v>15.318099999999999</v>
      </c>
      <c r="P77">
        <v>15.638</v>
      </c>
      <c r="Q77">
        <v>21.050799999999999</v>
      </c>
      <c r="R77">
        <v>14.4163</v>
      </c>
      <c r="S77">
        <v>12.574299999999999</v>
      </c>
      <c r="T77">
        <v>20.746400000000001</v>
      </c>
      <c r="U77">
        <v>24.083600000000001</v>
      </c>
      <c r="V77">
        <v>17.585899999999999</v>
      </c>
      <c r="W77">
        <v>3.5153799999999999</v>
      </c>
      <c r="X77">
        <v>4.6226500000000001</v>
      </c>
      <c r="Y77">
        <v>6.2422599999999999</v>
      </c>
      <c r="Z77">
        <v>3.8197299999999998</v>
      </c>
      <c r="AA77">
        <v>3.4539300000000002</v>
      </c>
      <c r="AB77">
        <v>3.3595600000000001</v>
      </c>
      <c r="AC77">
        <v>3.6200299999999999</v>
      </c>
      <c r="AD77">
        <v>8.5845300000000009</v>
      </c>
      <c r="AE77">
        <v>14.265599999999999</v>
      </c>
      <c r="AF77">
        <v>10.2614</v>
      </c>
      <c r="AG77">
        <v>13.8924</v>
      </c>
      <c r="AH77">
        <v>24.5395</v>
      </c>
      <c r="AI77">
        <v>24.099299999999999</v>
      </c>
      <c r="AJ77">
        <v>13.6692</v>
      </c>
      <c r="AK77">
        <v>5.0431999999999997</v>
      </c>
      <c r="AL77">
        <v>13.292199999999999</v>
      </c>
      <c r="AM77">
        <v>12.9575</v>
      </c>
    </row>
    <row r="78" spans="1:39" x14ac:dyDescent="0.25">
      <c r="A78" t="s">
        <v>31</v>
      </c>
    </row>
    <row r="79" spans="1:39" x14ac:dyDescent="0.25">
      <c r="B79">
        <v>16.910699999999999</v>
      </c>
      <c r="C79">
        <v>20.346399999999999</v>
      </c>
      <c r="D79">
        <v>27.330200000000001</v>
      </c>
      <c r="E79">
        <v>29.7194</v>
      </c>
      <c r="F79">
        <v>27.659099999999999</v>
      </c>
      <c r="G79">
        <v>20.8337</v>
      </c>
      <c r="H79">
        <v>11.9956</v>
      </c>
      <c r="I79">
        <v>10.342599999999999</v>
      </c>
      <c r="J79">
        <v>9.8731000000000009</v>
      </c>
      <c r="K79">
        <v>11.210699999999999</v>
      </c>
      <c r="L79">
        <v>12.187099999999999</v>
      </c>
      <c r="M79">
        <v>14.5983</v>
      </c>
      <c r="N79">
        <v>15.1584</v>
      </c>
      <c r="O79">
        <v>16.8995</v>
      </c>
      <c r="P79">
        <v>16.657399999999999</v>
      </c>
      <c r="Q79">
        <v>18.430199999999999</v>
      </c>
      <c r="R79">
        <v>17.717199999999998</v>
      </c>
      <c r="S79">
        <v>16.9087</v>
      </c>
      <c r="T79">
        <v>16.198</v>
      </c>
      <c r="U79">
        <v>15.4322</v>
      </c>
      <c r="V79">
        <v>11.799899999999999</v>
      </c>
      <c r="W79">
        <v>4.4102899999999998</v>
      </c>
      <c r="X79">
        <v>4.8121299999999998</v>
      </c>
      <c r="Y79">
        <v>5.1503199999999998</v>
      </c>
      <c r="Z79">
        <v>5.1565300000000001</v>
      </c>
      <c r="AA79">
        <v>5.2983399999999996</v>
      </c>
      <c r="AB79">
        <v>5.20702</v>
      </c>
      <c r="AC79">
        <v>5.5347200000000001</v>
      </c>
      <c r="AD79">
        <v>6.2567899999999996</v>
      </c>
      <c r="AE79">
        <v>6.9093200000000001</v>
      </c>
      <c r="AF79">
        <v>8.0008800000000004</v>
      </c>
      <c r="AG79">
        <v>8.9870800000000006</v>
      </c>
      <c r="AH79">
        <v>9.2841100000000001</v>
      </c>
      <c r="AI79">
        <v>8.8815100000000005</v>
      </c>
      <c r="AJ79">
        <v>7.41716</v>
      </c>
      <c r="AK79">
        <v>6.6317500000000003</v>
      </c>
      <c r="AL79">
        <v>6.9945899999999996</v>
      </c>
      <c r="AM79">
        <v>7.0290600000000003</v>
      </c>
    </row>
    <row r="80" spans="1:39" x14ac:dyDescent="0.25">
      <c r="A80" t="s">
        <v>32</v>
      </c>
    </row>
    <row r="81" spans="1:39" x14ac:dyDescent="0.25">
      <c r="B81">
        <v>0.38652900000000001</v>
      </c>
      <c r="C81">
        <v>0.428095</v>
      </c>
      <c r="D81">
        <v>0.35877999999999999</v>
      </c>
      <c r="E81">
        <v>0.121909</v>
      </c>
      <c r="F81">
        <v>0.16714599999999999</v>
      </c>
      <c r="G81">
        <v>0.17518400000000001</v>
      </c>
      <c r="H81">
        <v>0.182341</v>
      </c>
      <c r="I81">
        <v>0.20227200000000001</v>
      </c>
      <c r="J81">
        <v>0.19842599999999999</v>
      </c>
      <c r="K81">
        <v>0.19440299999999999</v>
      </c>
      <c r="L81">
        <v>0.18787699999999999</v>
      </c>
      <c r="M81">
        <v>0.42458499999999999</v>
      </c>
      <c r="N81">
        <v>0.238013</v>
      </c>
      <c r="O81">
        <v>0.227413</v>
      </c>
      <c r="P81">
        <v>0.226275</v>
      </c>
      <c r="Q81">
        <v>0.22958100000000001</v>
      </c>
      <c r="R81">
        <v>0.19889599999999999</v>
      </c>
      <c r="S81">
        <v>0.25924999999999998</v>
      </c>
      <c r="T81">
        <v>0.199823</v>
      </c>
      <c r="U81">
        <v>0.16223899999999999</v>
      </c>
      <c r="V81">
        <v>0.12761500000000001</v>
      </c>
      <c r="W81">
        <v>0.22243199999999999</v>
      </c>
      <c r="X81">
        <v>0.215443</v>
      </c>
      <c r="Y81">
        <v>0.22530900000000001</v>
      </c>
      <c r="Z81">
        <v>0.11271299999999999</v>
      </c>
      <c r="AA81">
        <v>0.37616300000000003</v>
      </c>
      <c r="AB81">
        <v>0.24884300000000001</v>
      </c>
      <c r="AC81">
        <v>0.282476</v>
      </c>
      <c r="AD81">
        <v>0.32759199999999999</v>
      </c>
      <c r="AE81">
        <v>0.43936599999999998</v>
      </c>
      <c r="AF81">
        <v>0.37453399999999998</v>
      </c>
      <c r="AG81">
        <v>0.30571599999999999</v>
      </c>
      <c r="AH81">
        <v>0.40809299999999998</v>
      </c>
      <c r="AI81">
        <v>0.217863</v>
      </c>
      <c r="AJ81">
        <v>0.15734100000000001</v>
      </c>
      <c r="AK81">
        <v>0.210036</v>
      </c>
      <c r="AL81">
        <v>0.17382400000000001</v>
      </c>
      <c r="AM81">
        <v>0.23400000000000001</v>
      </c>
    </row>
    <row r="82" spans="1:39" x14ac:dyDescent="0.25">
      <c r="B82">
        <v>0.34776400000000002</v>
      </c>
      <c r="C82">
        <v>0.31903700000000002</v>
      </c>
      <c r="D82">
        <v>0.32200299999999998</v>
      </c>
      <c r="E82">
        <v>0.306473</v>
      </c>
      <c r="F82">
        <v>0.24352199999999999</v>
      </c>
      <c r="G82">
        <v>0.27261200000000002</v>
      </c>
      <c r="H82">
        <v>0.208454</v>
      </c>
      <c r="I82">
        <v>0.201041</v>
      </c>
      <c r="J82">
        <v>0.43636900000000001</v>
      </c>
      <c r="K82">
        <v>0.37787900000000002</v>
      </c>
      <c r="L82">
        <v>0.37370599999999998</v>
      </c>
      <c r="M82">
        <v>0.22586400000000001</v>
      </c>
      <c r="N82">
        <v>0.23322000000000001</v>
      </c>
      <c r="O82">
        <v>0.33000699999999999</v>
      </c>
      <c r="P82">
        <v>0.29112199999999999</v>
      </c>
      <c r="Q82">
        <v>0.27589399999999997</v>
      </c>
      <c r="R82">
        <v>0.29260000000000003</v>
      </c>
      <c r="S82">
        <v>0.30048599999999998</v>
      </c>
      <c r="T82">
        <v>0.30537700000000001</v>
      </c>
      <c r="U82">
        <v>0.31023000000000001</v>
      </c>
      <c r="V82">
        <v>0.32123699999999999</v>
      </c>
      <c r="W82">
        <v>0.22137899999999999</v>
      </c>
      <c r="X82">
        <v>0.21804899999999999</v>
      </c>
      <c r="Y82">
        <v>0.26986399999999999</v>
      </c>
      <c r="Z82">
        <v>0.23463000000000001</v>
      </c>
      <c r="AA82">
        <v>0.23449300000000001</v>
      </c>
      <c r="AB82">
        <v>0.184832</v>
      </c>
      <c r="AC82">
        <v>0.27439799999999998</v>
      </c>
      <c r="AD82">
        <v>0.22932900000000001</v>
      </c>
      <c r="AE82">
        <v>0.35251199999999999</v>
      </c>
      <c r="AF82">
        <v>0.221882</v>
      </c>
      <c r="AG82">
        <v>0.42016300000000001</v>
      </c>
      <c r="AH82">
        <v>0.337146</v>
      </c>
      <c r="AI82">
        <v>0.39399099999999998</v>
      </c>
      <c r="AJ82">
        <v>0.43929699999999999</v>
      </c>
      <c r="AK82">
        <v>0.28343200000000002</v>
      </c>
      <c r="AL82">
        <v>0.39118199999999997</v>
      </c>
      <c r="AM82">
        <v>0.29938399999999998</v>
      </c>
    </row>
    <row r="83" spans="1:39" x14ac:dyDescent="0.25">
      <c r="B83">
        <v>0.26570700000000003</v>
      </c>
      <c r="C83">
        <v>0.25286799999999998</v>
      </c>
      <c r="D83">
        <v>0.31921699999999997</v>
      </c>
      <c r="E83">
        <v>0.57161799999999996</v>
      </c>
      <c r="F83">
        <v>0.58933199999999997</v>
      </c>
      <c r="G83">
        <v>0.55220499999999995</v>
      </c>
      <c r="H83">
        <v>0.609205</v>
      </c>
      <c r="I83">
        <v>0.59668699999999997</v>
      </c>
      <c r="J83">
        <v>0.365205</v>
      </c>
      <c r="K83">
        <v>0.42771799999999999</v>
      </c>
      <c r="L83">
        <v>0.438417</v>
      </c>
      <c r="M83">
        <v>0.349551</v>
      </c>
      <c r="N83">
        <v>0.52876699999999999</v>
      </c>
      <c r="O83">
        <v>0.44257999999999997</v>
      </c>
      <c r="P83">
        <v>0.482603</v>
      </c>
      <c r="Q83">
        <v>0.49452499999999999</v>
      </c>
      <c r="R83">
        <v>0.50850399999999996</v>
      </c>
      <c r="S83">
        <v>0.44026399999999999</v>
      </c>
      <c r="T83">
        <v>0.49480000000000002</v>
      </c>
      <c r="U83">
        <v>0.52753099999999997</v>
      </c>
      <c r="V83">
        <v>0.551149</v>
      </c>
      <c r="W83">
        <v>0.55618800000000002</v>
      </c>
      <c r="X83">
        <v>0.56650800000000001</v>
      </c>
      <c r="Y83">
        <v>0.50482700000000003</v>
      </c>
      <c r="Z83">
        <v>0.65265700000000004</v>
      </c>
      <c r="AA83">
        <v>0.38934400000000002</v>
      </c>
      <c r="AB83">
        <v>0.56632499999999997</v>
      </c>
      <c r="AC83">
        <v>0.44312600000000002</v>
      </c>
      <c r="AD83">
        <v>0.443079</v>
      </c>
      <c r="AE83">
        <v>0.208122</v>
      </c>
      <c r="AF83">
        <v>0.403584</v>
      </c>
      <c r="AG83">
        <v>0.274121</v>
      </c>
      <c r="AH83">
        <v>0.25476100000000002</v>
      </c>
      <c r="AI83">
        <v>0.38814500000000002</v>
      </c>
      <c r="AJ83">
        <v>0.40336300000000003</v>
      </c>
      <c r="AK83">
        <v>0.50653199999999998</v>
      </c>
      <c r="AL83">
        <v>0.43499300000000002</v>
      </c>
      <c r="AM83">
        <v>0.466617</v>
      </c>
    </row>
    <row r="84" spans="1:39" x14ac:dyDescent="0.25">
      <c r="A84" t="s">
        <v>33</v>
      </c>
    </row>
    <row r="85" spans="1:39" x14ac:dyDescent="0.25">
      <c r="B85">
        <v>0.38946599999999998</v>
      </c>
      <c r="C85">
        <v>0.393592</v>
      </c>
      <c r="D85">
        <v>0.29095700000000002</v>
      </c>
      <c r="E85">
        <v>0.12560099999999999</v>
      </c>
      <c r="F85">
        <v>0.15310599999999999</v>
      </c>
      <c r="G85">
        <v>0.116868</v>
      </c>
      <c r="H85">
        <v>0.15776899999999999</v>
      </c>
      <c r="I85">
        <v>0.27028099999999999</v>
      </c>
      <c r="J85">
        <v>0.361676</v>
      </c>
      <c r="K85">
        <v>0.31439299999999998</v>
      </c>
      <c r="L85">
        <v>0.26217600000000002</v>
      </c>
      <c r="M85">
        <v>0.35058699999999998</v>
      </c>
      <c r="N85">
        <v>0.22348599999999999</v>
      </c>
      <c r="O85">
        <v>0.29369499999999998</v>
      </c>
      <c r="P85">
        <v>0.312116</v>
      </c>
      <c r="Q85">
        <v>0.31386599999999998</v>
      </c>
      <c r="R85">
        <v>0.19967699999999999</v>
      </c>
      <c r="S85">
        <v>0.23103699999999999</v>
      </c>
      <c r="T85">
        <v>0.27121099999999998</v>
      </c>
      <c r="U85">
        <v>0.18639900000000001</v>
      </c>
      <c r="V85">
        <v>0.15828200000000001</v>
      </c>
      <c r="W85">
        <v>0.21843199999999999</v>
      </c>
      <c r="X85">
        <v>0.21390300000000001</v>
      </c>
      <c r="Y85">
        <v>0.20228299999999999</v>
      </c>
      <c r="Z85">
        <v>9.7465200000000002E-2</v>
      </c>
      <c r="AA85">
        <v>0.19533800000000001</v>
      </c>
      <c r="AB85">
        <v>0.130912</v>
      </c>
      <c r="AC85">
        <v>0.25789499999999999</v>
      </c>
      <c r="AD85">
        <v>0.31288500000000002</v>
      </c>
      <c r="AE85">
        <v>0.216089</v>
      </c>
      <c r="AF85">
        <v>0.31367299999999998</v>
      </c>
      <c r="AG85">
        <v>0.25237500000000002</v>
      </c>
      <c r="AH85">
        <v>0.22664500000000001</v>
      </c>
      <c r="AI85">
        <v>0.20555799999999999</v>
      </c>
      <c r="AJ85">
        <v>0.16265499999999999</v>
      </c>
      <c r="AK85">
        <v>0.21864600000000001</v>
      </c>
      <c r="AL85">
        <v>0.19070999999999999</v>
      </c>
      <c r="AM85">
        <v>0.15848599999999999</v>
      </c>
    </row>
    <row r="86" spans="1:39" x14ac:dyDescent="0.25">
      <c r="B86">
        <v>0.346918</v>
      </c>
      <c r="C86">
        <v>0.333177</v>
      </c>
      <c r="D86">
        <v>0.365452</v>
      </c>
      <c r="E86">
        <v>0.37197200000000002</v>
      </c>
      <c r="F86">
        <v>0.25189299999999998</v>
      </c>
      <c r="G86">
        <v>0.282883</v>
      </c>
      <c r="H86">
        <v>0.28079999999999999</v>
      </c>
      <c r="I86">
        <v>0.24659200000000001</v>
      </c>
      <c r="J86">
        <v>0.26516600000000001</v>
      </c>
      <c r="K86">
        <v>0.33284900000000001</v>
      </c>
      <c r="L86">
        <v>0.33964800000000001</v>
      </c>
      <c r="M86">
        <v>0.26811099999999999</v>
      </c>
      <c r="N86">
        <v>0.36362899999999998</v>
      </c>
      <c r="O86">
        <v>0.27242300000000003</v>
      </c>
      <c r="P86">
        <v>0.30887500000000001</v>
      </c>
      <c r="Q86">
        <v>0.32030399999999998</v>
      </c>
      <c r="R86">
        <v>0.38152200000000003</v>
      </c>
      <c r="S86">
        <v>0.30507499999999999</v>
      </c>
      <c r="T86">
        <v>0.28429300000000002</v>
      </c>
      <c r="U86">
        <v>0.34704499999999999</v>
      </c>
      <c r="V86">
        <v>0.33191900000000002</v>
      </c>
      <c r="W86">
        <v>0.27673700000000001</v>
      </c>
      <c r="X86">
        <v>0.25179000000000001</v>
      </c>
      <c r="Y86">
        <v>0.24446499999999999</v>
      </c>
      <c r="Z86">
        <v>0.26386900000000002</v>
      </c>
      <c r="AA86">
        <v>0.159361</v>
      </c>
      <c r="AB86">
        <v>0.21995799999999999</v>
      </c>
      <c r="AC86">
        <v>0.15851799999999999</v>
      </c>
      <c r="AD86">
        <v>0.21574499999999999</v>
      </c>
      <c r="AE86">
        <v>0.30537199999999998</v>
      </c>
      <c r="AF86">
        <v>0.22568299999999999</v>
      </c>
      <c r="AG86">
        <v>0.29460700000000001</v>
      </c>
      <c r="AH86">
        <v>0.28870400000000002</v>
      </c>
      <c r="AI86">
        <v>0.29366700000000001</v>
      </c>
      <c r="AJ86">
        <v>0.31251600000000002</v>
      </c>
      <c r="AK86">
        <v>0.261849</v>
      </c>
      <c r="AL86">
        <v>0.254832</v>
      </c>
      <c r="AM86">
        <v>0.24785299999999999</v>
      </c>
    </row>
    <row r="87" spans="1:39" x14ac:dyDescent="0.25">
      <c r="B87">
        <v>0.26361600000000002</v>
      </c>
      <c r="C87">
        <v>0.273231</v>
      </c>
      <c r="D87">
        <v>0.34359200000000001</v>
      </c>
      <c r="E87">
        <v>0.50242600000000004</v>
      </c>
      <c r="F87">
        <v>0.59499999999999997</v>
      </c>
      <c r="G87">
        <v>0.600248</v>
      </c>
      <c r="H87">
        <v>0.56143200000000004</v>
      </c>
      <c r="I87">
        <v>0.48312699999999997</v>
      </c>
      <c r="J87">
        <v>0.37315799999999999</v>
      </c>
      <c r="K87">
        <v>0.35275899999999999</v>
      </c>
      <c r="L87">
        <v>0.398177</v>
      </c>
      <c r="M87">
        <v>0.38130199999999997</v>
      </c>
      <c r="N87">
        <v>0.41288399999999997</v>
      </c>
      <c r="O87">
        <v>0.43388199999999999</v>
      </c>
      <c r="P87">
        <v>0.37900899999999998</v>
      </c>
      <c r="Q87">
        <v>0.36583100000000002</v>
      </c>
      <c r="R87">
        <v>0.41880099999999998</v>
      </c>
      <c r="S87">
        <v>0.46388800000000002</v>
      </c>
      <c r="T87">
        <v>0.444496</v>
      </c>
      <c r="U87">
        <v>0.46655600000000003</v>
      </c>
      <c r="V87">
        <v>0.509799</v>
      </c>
      <c r="W87">
        <v>0.50483</v>
      </c>
      <c r="X87">
        <v>0.53430599999999995</v>
      </c>
      <c r="Y87">
        <v>0.55325100000000005</v>
      </c>
      <c r="Z87">
        <v>0.63866599999999996</v>
      </c>
      <c r="AA87">
        <v>0.64530100000000001</v>
      </c>
      <c r="AB87">
        <v>0.64912999999999998</v>
      </c>
      <c r="AC87">
        <v>0.58358699999999997</v>
      </c>
      <c r="AD87">
        <v>0.47137000000000001</v>
      </c>
      <c r="AE87">
        <v>0.47853899999999999</v>
      </c>
      <c r="AF87">
        <v>0.460644</v>
      </c>
      <c r="AG87">
        <v>0.45301900000000001</v>
      </c>
      <c r="AH87">
        <v>0.484651</v>
      </c>
      <c r="AI87">
        <v>0.50077499999999997</v>
      </c>
      <c r="AJ87">
        <v>0.52483000000000002</v>
      </c>
      <c r="AK87">
        <v>0.51950499999999999</v>
      </c>
      <c r="AL87">
        <v>0.55445800000000001</v>
      </c>
      <c r="AM87">
        <v>0.59366099999999999</v>
      </c>
    </row>
    <row r="88" spans="1:39" x14ac:dyDescent="0.25">
      <c r="A88" t="s">
        <v>34</v>
      </c>
    </row>
    <row r="89" spans="1:39" x14ac:dyDescent="0.25">
      <c r="B89">
        <v>50</v>
      </c>
      <c r="C89">
        <v>50</v>
      </c>
      <c r="D89">
        <v>50</v>
      </c>
      <c r="E89">
        <v>50</v>
      </c>
      <c r="F89">
        <v>50</v>
      </c>
      <c r="G89">
        <v>50</v>
      </c>
      <c r="H89">
        <v>50</v>
      </c>
      <c r="I89">
        <v>46.5</v>
      </c>
      <c r="J89">
        <v>23</v>
      </c>
      <c r="K89">
        <v>35.5</v>
      </c>
      <c r="L89">
        <v>40.5</v>
      </c>
      <c r="M89">
        <v>50</v>
      </c>
      <c r="N89">
        <v>50</v>
      </c>
      <c r="O89">
        <v>50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50</v>
      </c>
      <c r="W89">
        <v>26</v>
      </c>
      <c r="X89">
        <v>30.5</v>
      </c>
      <c r="Y89">
        <v>45.5</v>
      </c>
      <c r="Z89">
        <v>19</v>
      </c>
      <c r="AA89">
        <v>32.5</v>
      </c>
      <c r="AB89">
        <v>24</v>
      </c>
      <c r="AC89">
        <v>21</v>
      </c>
      <c r="AD89">
        <v>50</v>
      </c>
      <c r="AE89">
        <v>50</v>
      </c>
      <c r="AF89">
        <v>50</v>
      </c>
      <c r="AG89">
        <v>50</v>
      </c>
      <c r="AH89">
        <v>50</v>
      </c>
      <c r="AI89">
        <v>50</v>
      </c>
      <c r="AJ89">
        <v>50</v>
      </c>
      <c r="AK89">
        <v>37</v>
      </c>
      <c r="AL89">
        <v>50</v>
      </c>
      <c r="AM89">
        <v>50</v>
      </c>
    </row>
    <row r="90" spans="1:39" x14ac:dyDescent="0.25">
      <c r="A90" t="s">
        <v>35</v>
      </c>
    </row>
    <row r="91" spans="1:39" x14ac:dyDescent="0.25">
      <c r="B91">
        <v>1995</v>
      </c>
      <c r="C91">
        <v>1998</v>
      </c>
      <c r="D91">
        <v>2001</v>
      </c>
      <c r="E91">
        <v>2004</v>
      </c>
      <c r="F91">
        <v>2007</v>
      </c>
      <c r="G91">
        <v>2010</v>
      </c>
      <c r="H91">
        <v>2013</v>
      </c>
      <c r="I91">
        <v>2015</v>
      </c>
    </row>
    <row r="92" spans="1:39" x14ac:dyDescent="0.25">
      <c r="A92" t="s">
        <v>36</v>
      </c>
    </row>
    <row r="93" spans="1:39" x14ac:dyDescent="0.25">
      <c r="B93">
        <v>12.042</v>
      </c>
      <c r="C93">
        <v>12.531000000000001</v>
      </c>
      <c r="D93">
        <v>8.4770000000000003</v>
      </c>
      <c r="E93">
        <v>1.667</v>
      </c>
      <c r="F93">
        <v>8.6430000000000007</v>
      </c>
      <c r="G93">
        <v>10.209</v>
      </c>
      <c r="H93">
        <v>5.6429999999999998</v>
      </c>
      <c r="I93">
        <v>2.8050000000000002</v>
      </c>
    </row>
    <row r="94" spans="1:39" x14ac:dyDescent="0.25">
      <c r="A94" t="s">
        <v>37</v>
      </c>
    </row>
    <row r="95" spans="1:39" x14ac:dyDescent="0.25">
      <c r="B95">
        <v>17.284300000000002</v>
      </c>
      <c r="C95">
        <v>12.042199999999999</v>
      </c>
      <c r="D95">
        <v>5.28179</v>
      </c>
      <c r="E95">
        <v>5.2243300000000001</v>
      </c>
      <c r="F95">
        <v>7.2274200000000004</v>
      </c>
      <c r="G95">
        <v>10.154199999999999</v>
      </c>
      <c r="H95">
        <v>6.8592899999999997</v>
      </c>
      <c r="I95">
        <v>7.1430400000000001</v>
      </c>
    </row>
    <row r="96" spans="1:39" x14ac:dyDescent="0.25">
      <c r="A96" t="s">
        <v>38</v>
      </c>
    </row>
    <row r="97" spans="1:39" x14ac:dyDescent="0.25">
      <c r="B97">
        <v>0.159359</v>
      </c>
      <c r="C97">
        <v>7.6929200000000003E-2</v>
      </c>
      <c r="D97">
        <v>0.14934500000000001</v>
      </c>
      <c r="E97">
        <v>6.7186599999999999E-2</v>
      </c>
      <c r="F97">
        <v>0.12565100000000001</v>
      </c>
      <c r="G97">
        <v>0.129885</v>
      </c>
      <c r="H97">
        <v>0.15559100000000001</v>
      </c>
      <c r="I97">
        <v>7.0613400000000007E-2</v>
      </c>
    </row>
    <row r="98" spans="1:39" x14ac:dyDescent="0.25">
      <c r="B98">
        <v>0.265571</v>
      </c>
      <c r="C98">
        <v>0.22049299999999999</v>
      </c>
      <c r="D98">
        <v>0.20490700000000001</v>
      </c>
      <c r="E98">
        <v>0.24834999999999999</v>
      </c>
      <c r="F98">
        <v>0.31482100000000002</v>
      </c>
      <c r="G98">
        <v>0.32089299999999998</v>
      </c>
      <c r="H98">
        <v>0.24774099999999999</v>
      </c>
      <c r="I98">
        <v>0.243224</v>
      </c>
    </row>
    <row r="99" spans="1:39" x14ac:dyDescent="0.25">
      <c r="B99">
        <v>0.575071</v>
      </c>
      <c r="C99">
        <v>0.70257800000000004</v>
      </c>
      <c r="D99">
        <v>0.64574699999999996</v>
      </c>
      <c r="E99">
        <v>0.68446300000000004</v>
      </c>
      <c r="F99">
        <v>0.55952800000000003</v>
      </c>
      <c r="G99">
        <v>0.54922099999999996</v>
      </c>
      <c r="H99">
        <v>0.59666799999999998</v>
      </c>
      <c r="I99">
        <v>0.68616299999999997</v>
      </c>
    </row>
    <row r="100" spans="1:39" x14ac:dyDescent="0.25">
      <c r="A100" t="s">
        <v>39</v>
      </c>
    </row>
    <row r="101" spans="1:39" x14ac:dyDescent="0.25">
      <c r="B101">
        <v>0.14788599999999999</v>
      </c>
      <c r="C101">
        <v>9.7930500000000004E-2</v>
      </c>
      <c r="D101">
        <v>0.12548899999999999</v>
      </c>
      <c r="E101">
        <v>7.7684100000000006E-2</v>
      </c>
      <c r="F101">
        <v>0.13716100000000001</v>
      </c>
      <c r="G101">
        <v>0.14411299999999999</v>
      </c>
      <c r="H101">
        <v>0.13747100000000001</v>
      </c>
      <c r="I101">
        <v>9.6077599999999999E-2</v>
      </c>
    </row>
    <row r="102" spans="1:39" x14ac:dyDescent="0.25">
      <c r="B102">
        <v>0.29116199999999998</v>
      </c>
      <c r="C102">
        <v>0.306197</v>
      </c>
      <c r="D102">
        <v>0.22612299999999999</v>
      </c>
      <c r="E102">
        <v>0.19461500000000001</v>
      </c>
      <c r="F102">
        <v>0.28900900000000002</v>
      </c>
      <c r="G102">
        <v>0.27371099999999998</v>
      </c>
      <c r="H102">
        <v>0.245472</v>
      </c>
      <c r="I102">
        <v>0.22403200000000001</v>
      </c>
    </row>
    <row r="103" spans="1:39" x14ac:dyDescent="0.25">
      <c r="B103">
        <v>0.56095200000000001</v>
      </c>
      <c r="C103">
        <v>0.59587199999999996</v>
      </c>
      <c r="D103">
        <v>0.64838799999999996</v>
      </c>
      <c r="E103">
        <v>0.72770100000000004</v>
      </c>
      <c r="F103">
        <v>0.57382999999999995</v>
      </c>
      <c r="G103">
        <v>0.58217600000000003</v>
      </c>
      <c r="H103">
        <v>0.61705699999999997</v>
      </c>
      <c r="I103">
        <v>0.67989100000000002</v>
      </c>
    </row>
    <row r="104" spans="1:39" x14ac:dyDescent="0.25">
      <c r="A104" t="s">
        <v>40</v>
      </c>
    </row>
    <row r="105" spans="1:39" x14ac:dyDescent="0.25"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</row>
    <row r="106" spans="1:39" x14ac:dyDescent="0.25">
      <c r="A106" t="s">
        <v>41</v>
      </c>
    </row>
    <row r="107" spans="1:39" x14ac:dyDescent="0.25">
      <c r="B107">
        <v>10.0578</v>
      </c>
      <c r="C107">
        <v>13.8772</v>
      </c>
      <c r="D107">
        <v>20.9465</v>
      </c>
      <c r="E107">
        <v>21.430199999999999</v>
      </c>
      <c r="F107">
        <v>15.587</v>
      </c>
      <c r="G107">
        <v>9.6307200000000002</v>
      </c>
      <c r="H107">
        <v>6.7612100000000002</v>
      </c>
      <c r="I107">
        <v>6.2305200000000003</v>
      </c>
      <c r="J107">
        <v>6.27224</v>
      </c>
      <c r="K107">
        <v>7.5293400000000004</v>
      </c>
      <c r="L107">
        <v>8.4544800000000002</v>
      </c>
      <c r="M107">
        <v>9.7111699999999992</v>
      </c>
      <c r="N107">
        <v>10.6995</v>
      </c>
      <c r="O107">
        <v>9.9885400000000004</v>
      </c>
      <c r="P107">
        <v>10.337999999999999</v>
      </c>
      <c r="Q107">
        <v>11.2326</v>
      </c>
      <c r="R107">
        <v>11.098800000000001</v>
      </c>
      <c r="S107">
        <v>10.825900000000001</v>
      </c>
      <c r="T107">
        <v>9.9255499999999994</v>
      </c>
      <c r="U107">
        <v>8.59999</v>
      </c>
      <c r="V107">
        <v>4.2395300000000002</v>
      </c>
      <c r="W107">
        <v>3.5785800000000001</v>
      </c>
      <c r="X107">
        <v>3.9142000000000001</v>
      </c>
      <c r="Y107">
        <v>4.2178100000000001</v>
      </c>
      <c r="Z107">
        <v>4.4777500000000003</v>
      </c>
      <c r="AA107">
        <v>4.3426099999999996</v>
      </c>
      <c r="AB107">
        <v>4.4354699999999996</v>
      </c>
      <c r="AC107">
        <v>4.3648699999999998</v>
      </c>
      <c r="AD107">
        <v>4.7400099999999998</v>
      </c>
      <c r="AE107">
        <v>5.4930199999999996</v>
      </c>
      <c r="AF107">
        <v>6.0575400000000004</v>
      </c>
      <c r="AG107">
        <v>6.6658299999999997</v>
      </c>
      <c r="AH107">
        <v>6.2199299999999997</v>
      </c>
      <c r="AI107">
        <v>5.41045</v>
      </c>
      <c r="AJ107">
        <v>4.6429900000000002</v>
      </c>
      <c r="AK107">
        <v>5.3792299999999997</v>
      </c>
      <c r="AL107">
        <v>5.4719100000000003</v>
      </c>
      <c r="AM107">
        <v>5.9073799999999999</v>
      </c>
    </row>
    <row r="108" spans="1:39" x14ac:dyDescent="0.25">
      <c r="A108" t="s">
        <v>123</v>
      </c>
      <c r="B108" t="s">
        <v>124</v>
      </c>
      <c r="C108" t="s">
        <v>58</v>
      </c>
      <c r="D108" t="s">
        <v>125</v>
      </c>
    </row>
    <row r="109" spans="1:39" x14ac:dyDescent="0.25">
      <c r="B109">
        <v>0.63785099999999995</v>
      </c>
      <c r="C109">
        <v>38.232500000000002</v>
      </c>
      <c r="D109">
        <v>67.201800000000006</v>
      </c>
      <c r="E109">
        <v>-128.50399999999999</v>
      </c>
      <c r="F109">
        <v>-45.578099999999999</v>
      </c>
      <c r="G109">
        <v>-53.564900000000002</v>
      </c>
      <c r="H109">
        <v>19.518899999999999</v>
      </c>
      <c r="I109">
        <v>0.59731199999999995</v>
      </c>
      <c r="J109">
        <v>0.171066</v>
      </c>
      <c r="K109">
        <v>0.345194</v>
      </c>
      <c r="L109">
        <v>13.0085</v>
      </c>
      <c r="M109">
        <v>1.21943E-2</v>
      </c>
      <c r="N109">
        <v>0.965557</v>
      </c>
      <c r="O109">
        <v>0.86836599999999997</v>
      </c>
      <c r="P109">
        <v>-86.088099999999997</v>
      </c>
    </row>
    <row r="112" spans="1:39" x14ac:dyDescent="0.25">
      <c r="A112" t="s">
        <v>42</v>
      </c>
    </row>
    <row r="113" spans="1:39" x14ac:dyDescent="0.25">
      <c r="B113">
        <v>1111.6099999999999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25.496700000000001</v>
      </c>
      <c r="I113">
        <v>3.2521900000000001</v>
      </c>
      <c r="J113">
        <v>1.0007999999999999</v>
      </c>
      <c r="K113">
        <v>1.0007999999999999</v>
      </c>
    </row>
    <row r="114" spans="1:39" x14ac:dyDescent="0.25">
      <c r="A114" t="s">
        <v>43</v>
      </c>
    </row>
    <row r="115" spans="1:39" x14ac:dyDescent="0.25">
      <c r="B115">
        <v>1.25</v>
      </c>
      <c r="C115">
        <v>1E-3</v>
      </c>
      <c r="D115">
        <v>0.01</v>
      </c>
      <c r="E115">
        <v>0.01</v>
      </c>
    </row>
    <row r="116" spans="1:39" x14ac:dyDescent="0.25">
      <c r="A116" t="s">
        <v>44</v>
      </c>
    </row>
    <row r="117" spans="1:39" x14ac:dyDescent="0.25">
      <c r="B117">
        <v>0.41099999999999998</v>
      </c>
      <c r="C117">
        <v>0.47199999999999998</v>
      </c>
      <c r="D117">
        <v>0.57199999999999995</v>
      </c>
      <c r="E117">
        <v>0.36799999999999999</v>
      </c>
      <c r="F117">
        <v>0.40100000000000002</v>
      </c>
      <c r="G117">
        <v>0.33200000000000002</v>
      </c>
      <c r="H117">
        <v>0.17499999999999999</v>
      </c>
      <c r="I117">
        <v>0.216</v>
      </c>
      <c r="J117">
        <v>0.42799999999999999</v>
      </c>
      <c r="K117">
        <v>0.30199999999999999</v>
      </c>
      <c r="L117">
        <v>0.28499999999999998</v>
      </c>
      <c r="M117">
        <v>0.314</v>
      </c>
      <c r="N117">
        <v>0.30199999999999999</v>
      </c>
      <c r="O117">
        <v>0.25900000000000001</v>
      </c>
      <c r="P117">
        <v>0.20599999999999999</v>
      </c>
      <c r="Q117">
        <v>0.185</v>
      </c>
      <c r="R117">
        <v>0.187</v>
      </c>
      <c r="S117">
        <v>0.187</v>
      </c>
      <c r="T117">
        <v>0.26300000000000001</v>
      </c>
      <c r="U117">
        <v>0.36699999999999999</v>
      </c>
      <c r="V117">
        <v>0.373</v>
      </c>
      <c r="W117">
        <v>0.192</v>
      </c>
      <c r="X117">
        <v>0.30299999999999999</v>
      </c>
      <c r="Y117">
        <v>0.24299999999999999</v>
      </c>
      <c r="Z117">
        <v>0.311</v>
      </c>
      <c r="AA117">
        <v>0.39900000000000002</v>
      </c>
      <c r="AB117">
        <v>0.36899999999999999</v>
      </c>
      <c r="AC117">
        <v>0.40300000000000002</v>
      </c>
      <c r="AD117">
        <v>0.33900000000000002</v>
      </c>
      <c r="AE117">
        <v>0.42</v>
      </c>
      <c r="AF117">
        <v>0.28899999999999998</v>
      </c>
      <c r="AG117">
        <v>0.26300000000000001</v>
      </c>
      <c r="AH117">
        <v>0.54400000000000004</v>
      </c>
      <c r="AI117">
        <v>0.58699999999999997</v>
      </c>
      <c r="AJ117">
        <v>0.36099999999999999</v>
      </c>
      <c r="AK117">
        <v>0.215</v>
      </c>
      <c r="AL117">
        <v>0.503</v>
      </c>
      <c r="AM117">
        <v>0.77400000000000002</v>
      </c>
    </row>
    <row r="118" spans="1:39" x14ac:dyDescent="0.25">
      <c r="A118" t="s">
        <v>45</v>
      </c>
    </row>
    <row r="119" spans="1:39" x14ac:dyDescent="0.25">
      <c r="B119">
        <v>0.13</v>
      </c>
      <c r="C119">
        <v>0.06</v>
      </c>
      <c r="D119">
        <v>0.08</v>
      </c>
      <c r="E119">
        <v>0.15</v>
      </c>
      <c r="F119">
        <v>0.09</v>
      </c>
      <c r="G119">
        <v>0.13</v>
      </c>
      <c r="H119">
        <v>0.19</v>
      </c>
      <c r="I119">
        <v>0.18</v>
      </c>
    </row>
    <row r="120" spans="1:39" x14ac:dyDescent="0.25">
      <c r="A120" t="s">
        <v>46</v>
      </c>
    </row>
    <row r="121" spans="1:39" x14ac:dyDescent="0.25">
      <c r="B121">
        <v>0.39400000000000002</v>
      </c>
      <c r="C121">
        <v>0.46300000000000002</v>
      </c>
      <c r="D121">
        <v>0.50700000000000001</v>
      </c>
      <c r="E121">
        <v>0.40200000000000002</v>
      </c>
      <c r="F121">
        <v>0.34399999999999997</v>
      </c>
      <c r="G121">
        <v>0.29799999999999999</v>
      </c>
      <c r="H121">
        <v>0.17899999999999999</v>
      </c>
      <c r="I121">
        <v>0.21</v>
      </c>
      <c r="J121">
        <v>0.38800000000000001</v>
      </c>
      <c r="K121">
        <v>0.29099999999999998</v>
      </c>
      <c r="L121">
        <v>0.252</v>
      </c>
      <c r="M121">
        <v>0.27100000000000002</v>
      </c>
      <c r="N121">
        <v>0.27400000000000002</v>
      </c>
      <c r="O121">
        <v>0.248</v>
      </c>
      <c r="P121">
        <v>0.20100000000000001</v>
      </c>
      <c r="Q121">
        <v>0.16900000000000001</v>
      </c>
      <c r="R121">
        <v>0.17599999999999999</v>
      </c>
      <c r="S121">
        <v>0.17799999999999999</v>
      </c>
      <c r="T121">
        <v>0.24099999999999999</v>
      </c>
      <c r="U121">
        <v>0.33700000000000002</v>
      </c>
      <c r="V121">
        <v>0.35499999999999998</v>
      </c>
      <c r="W121">
        <v>0.182</v>
      </c>
      <c r="X121">
        <v>0.31</v>
      </c>
      <c r="Y121">
        <v>0.245</v>
      </c>
      <c r="Z121">
        <v>0.32</v>
      </c>
      <c r="AA121">
        <v>0.33600000000000002</v>
      </c>
      <c r="AB121">
        <v>0.30499999999999999</v>
      </c>
      <c r="AC121">
        <v>0.371</v>
      </c>
      <c r="AD121">
        <v>0.33400000000000002</v>
      </c>
      <c r="AE121">
        <v>0.38500000000000001</v>
      </c>
      <c r="AF121">
        <v>0.28399999999999997</v>
      </c>
      <c r="AG121">
        <v>0.25600000000000001</v>
      </c>
      <c r="AH121">
        <v>0.46600000000000003</v>
      </c>
      <c r="AI121">
        <v>0.55800000000000005</v>
      </c>
      <c r="AJ121">
        <v>0.33900000000000002</v>
      </c>
      <c r="AK121">
        <v>0.217</v>
      </c>
      <c r="AL121">
        <v>0.44900000000000001</v>
      </c>
      <c r="AM121">
        <v>0.77</v>
      </c>
    </row>
    <row r="122" spans="1:39" x14ac:dyDescent="0.25">
      <c r="A122" t="s">
        <v>47</v>
      </c>
    </row>
    <row r="123" spans="1:39" x14ac:dyDescent="0.25">
      <c r="B123">
        <v>0.18</v>
      </c>
      <c r="C123">
        <v>0.18</v>
      </c>
      <c r="D123">
        <v>0.18</v>
      </c>
      <c r="E123">
        <v>0.18</v>
      </c>
      <c r="F123">
        <v>0.18</v>
      </c>
      <c r="G123">
        <v>0.18</v>
      </c>
      <c r="H123">
        <v>0.18</v>
      </c>
      <c r="I123">
        <v>0.18</v>
      </c>
      <c r="J123">
        <v>0.18</v>
      </c>
      <c r="K123">
        <v>0.18</v>
      </c>
      <c r="L123">
        <v>0.18</v>
      </c>
      <c r="M123">
        <v>0.18</v>
      </c>
      <c r="N123">
        <v>0.18</v>
      </c>
      <c r="O123">
        <v>0.18</v>
      </c>
      <c r="P123">
        <v>0.18</v>
      </c>
      <c r="Q123">
        <v>0.18</v>
      </c>
      <c r="R123">
        <v>0.18</v>
      </c>
      <c r="S123">
        <v>0.18</v>
      </c>
      <c r="T123">
        <v>0.18</v>
      </c>
      <c r="U123">
        <v>0.18</v>
      </c>
      <c r="V123">
        <v>0.93781300000000001</v>
      </c>
      <c r="W123">
        <v>0.18</v>
      </c>
      <c r="X123">
        <v>0.18</v>
      </c>
      <c r="Y123">
        <v>0.18</v>
      </c>
      <c r="Z123">
        <v>0.18</v>
      </c>
      <c r="AA123">
        <v>0.18</v>
      </c>
      <c r="AB123">
        <v>0.18</v>
      </c>
      <c r="AC123">
        <v>0.18</v>
      </c>
      <c r="AD123">
        <v>0.18</v>
      </c>
      <c r="AE123">
        <v>0.18</v>
      </c>
      <c r="AF123">
        <v>0.18</v>
      </c>
      <c r="AG123">
        <v>0.18</v>
      </c>
      <c r="AH123">
        <v>0.18</v>
      </c>
      <c r="AI123">
        <v>0.18</v>
      </c>
      <c r="AJ123">
        <v>0.18</v>
      </c>
      <c r="AK123">
        <v>0.18</v>
      </c>
      <c r="AL123">
        <v>0.18</v>
      </c>
      <c r="AM123">
        <v>0.18</v>
      </c>
    </row>
    <row r="124" spans="1:39" x14ac:dyDescent="0.25">
      <c r="A124" t="s">
        <v>48</v>
      </c>
    </row>
    <row r="125" spans="1:39" x14ac:dyDescent="0.25">
      <c r="B125">
        <v>4.2560500000000001</v>
      </c>
      <c r="C125">
        <v>3.72336</v>
      </c>
      <c r="D125">
        <v>4.2378299999999998</v>
      </c>
      <c r="E125">
        <v>4.1401899999999996</v>
      </c>
      <c r="F125">
        <v>4.2739599999999998</v>
      </c>
      <c r="G125">
        <v>4.5777099999999997</v>
      </c>
      <c r="H125">
        <v>4.1873100000000001</v>
      </c>
      <c r="I125">
        <v>4.6665000000000001</v>
      </c>
      <c r="J125">
        <v>4.2742899999999997</v>
      </c>
      <c r="K125">
        <v>4.2764499999999996</v>
      </c>
      <c r="L125">
        <v>4.125</v>
      </c>
      <c r="M125">
        <v>4.4054900000000004</v>
      </c>
      <c r="N125">
        <v>4.12357</v>
      </c>
      <c r="O125">
        <v>4.3418200000000002</v>
      </c>
      <c r="P125">
        <v>4.2480000000000002</v>
      </c>
      <c r="Q125">
        <v>4.4566299999999996</v>
      </c>
      <c r="R125">
        <v>4.2578300000000002</v>
      </c>
      <c r="S125">
        <v>4.4410100000000003</v>
      </c>
      <c r="T125">
        <v>4.3595800000000002</v>
      </c>
      <c r="U125">
        <v>4.62805</v>
      </c>
      <c r="V125">
        <v>4.3706199999999997</v>
      </c>
      <c r="W125">
        <v>4.2569800000000004</v>
      </c>
      <c r="X125">
        <v>4.2569800000000004</v>
      </c>
      <c r="Y125">
        <v>4.2569800000000004</v>
      </c>
      <c r="Z125">
        <v>4.2569800000000004</v>
      </c>
      <c r="AA125">
        <v>4.2569800000000004</v>
      </c>
      <c r="AB125">
        <v>4.2569800000000004</v>
      </c>
      <c r="AC125">
        <v>4.2569800000000004</v>
      </c>
      <c r="AD125">
        <v>4.2569800000000004</v>
      </c>
      <c r="AE125">
        <v>4.2569800000000004</v>
      </c>
      <c r="AF125">
        <v>4.2569800000000004</v>
      </c>
      <c r="AG125">
        <v>4.1703299999999999</v>
      </c>
      <c r="AH125">
        <v>3.9588899999999998</v>
      </c>
      <c r="AI125">
        <v>4.0192800000000002</v>
      </c>
      <c r="AJ125">
        <v>3.9847100000000002</v>
      </c>
      <c r="AK125">
        <v>4.2569800000000004</v>
      </c>
      <c r="AL125">
        <v>4.1769400000000001</v>
      </c>
      <c r="AM125">
        <v>4.2569800000000004</v>
      </c>
    </row>
    <row r="126" spans="1:39" x14ac:dyDescent="0.25">
      <c r="A126" t="s">
        <v>49</v>
      </c>
      <c r="B126" t="s">
        <v>50</v>
      </c>
      <c r="C126" t="s">
        <v>51</v>
      </c>
    </row>
    <row r="127" spans="1:39" x14ac:dyDescent="0.25">
      <c r="B127">
        <v>-0.132685</v>
      </c>
      <c r="C127">
        <v>-0.153561</v>
      </c>
      <c r="D127">
        <v>-0.22101699999999999</v>
      </c>
      <c r="E127">
        <v>-0.82017200000000001</v>
      </c>
      <c r="F127">
        <v>0.31420300000000001</v>
      </c>
      <c r="G127">
        <v>2.5284299999999999E-2</v>
      </c>
      <c r="H127">
        <v>-0.48667300000000002</v>
      </c>
      <c r="I127">
        <v>-0.63750099999999998</v>
      </c>
      <c r="J127">
        <v>-1.32978</v>
      </c>
      <c r="K127">
        <v>-1.0628899999999999</v>
      </c>
      <c r="L127">
        <v>-0.79469500000000004</v>
      </c>
      <c r="M127">
        <v>-5.9870600000000003E-2</v>
      </c>
      <c r="N127">
        <v>-2.9172900000000002E-2</v>
      </c>
      <c r="O127">
        <v>-0.14054900000000001</v>
      </c>
      <c r="P127">
        <v>-0.10009700000000001</v>
      </c>
      <c r="Q127">
        <v>0.229486</v>
      </c>
      <c r="R127">
        <v>-0.34884100000000001</v>
      </c>
      <c r="S127">
        <v>-0.49833899999999998</v>
      </c>
      <c r="T127">
        <v>0.35901</v>
      </c>
      <c r="U127">
        <v>0.549535</v>
      </c>
      <c r="V127">
        <v>0.480686</v>
      </c>
      <c r="W127">
        <v>-0.377446</v>
      </c>
      <c r="X127">
        <v>-5.1613100000000002E-2</v>
      </c>
      <c r="Y127">
        <v>0.27670899999999998</v>
      </c>
      <c r="Z127">
        <v>-0.37974200000000002</v>
      </c>
      <c r="AA127">
        <v>-0.52905100000000005</v>
      </c>
      <c r="AB127">
        <v>-0.56737400000000004</v>
      </c>
      <c r="AC127">
        <v>-0.500969</v>
      </c>
      <c r="AD127">
        <v>0.39218900000000001</v>
      </c>
      <c r="AE127">
        <v>0.84075900000000003</v>
      </c>
      <c r="AF127">
        <v>0.33340700000000001</v>
      </c>
      <c r="AG127">
        <v>0.61357799999999996</v>
      </c>
      <c r="AH127">
        <v>1.03227</v>
      </c>
      <c r="AI127">
        <v>0.97822200000000004</v>
      </c>
      <c r="AJ127">
        <v>0.75271600000000005</v>
      </c>
      <c r="AK127">
        <v>-0.41805999999999999</v>
      </c>
      <c r="AL127">
        <v>0.69349700000000003</v>
      </c>
      <c r="AM127">
        <v>0.52357200000000004</v>
      </c>
    </row>
    <row r="128" spans="1:39" x14ac:dyDescent="0.25">
      <c r="B128">
        <v>11.8703</v>
      </c>
      <c r="C128">
        <v>16.311199999999999</v>
      </c>
      <c r="D128">
        <v>22.325500000000002</v>
      </c>
      <c r="E128">
        <v>11.612</v>
      </c>
      <c r="F128">
        <v>24.6051</v>
      </c>
      <c r="G128">
        <v>12.659000000000001</v>
      </c>
      <c r="H128">
        <v>3.2132299999999998</v>
      </c>
      <c r="I128">
        <v>2.8801800000000002</v>
      </c>
      <c r="J128">
        <v>2.4239299999999999</v>
      </c>
      <c r="K128">
        <v>2.9240599999999999</v>
      </c>
      <c r="L128">
        <v>3.5091399999999999</v>
      </c>
      <c r="M128">
        <v>7.5740600000000002</v>
      </c>
      <c r="N128">
        <v>8.1309000000000005</v>
      </c>
      <c r="O128">
        <v>7.5978000000000003</v>
      </c>
      <c r="P128">
        <v>6.2864800000000001</v>
      </c>
      <c r="Q128">
        <v>7.1151600000000004</v>
      </c>
      <c r="R128">
        <v>5.0745500000000003</v>
      </c>
      <c r="S128">
        <v>4.4764400000000002</v>
      </c>
      <c r="T128">
        <v>9.9997699999999998</v>
      </c>
      <c r="U128">
        <v>16.232299999999999</v>
      </c>
      <c r="V128">
        <v>12.486000000000001</v>
      </c>
      <c r="W128">
        <v>1.2796000000000001</v>
      </c>
      <c r="X128">
        <v>2.8660399999999999</v>
      </c>
      <c r="Y128">
        <v>3.05871</v>
      </c>
      <c r="Z128">
        <v>2.4446300000000001</v>
      </c>
      <c r="AA128">
        <v>2.32104</v>
      </c>
      <c r="AB128">
        <v>2.0493299999999999</v>
      </c>
      <c r="AC128">
        <v>2.6860599999999999</v>
      </c>
      <c r="AD128">
        <v>5.73447</v>
      </c>
      <c r="AE128">
        <v>10.984500000000001</v>
      </c>
      <c r="AF128">
        <v>5.8284599999999998</v>
      </c>
      <c r="AG128">
        <v>7.1128999999999998</v>
      </c>
      <c r="AH128">
        <v>22.870799999999999</v>
      </c>
      <c r="AI128">
        <v>26.8948</v>
      </c>
      <c r="AJ128">
        <v>9.26769</v>
      </c>
      <c r="AK128">
        <v>2.1887500000000002</v>
      </c>
      <c r="AL128">
        <v>11.936400000000001</v>
      </c>
      <c r="AM128">
        <v>19.954599999999999</v>
      </c>
    </row>
    <row r="129" spans="1:39" x14ac:dyDescent="0.25">
      <c r="A129" t="s">
        <v>52</v>
      </c>
      <c r="B129" t="s">
        <v>53</v>
      </c>
      <c r="C129" t="s">
        <v>54</v>
      </c>
      <c r="D129" t="s">
        <v>51</v>
      </c>
    </row>
    <row r="130" spans="1:39" x14ac:dyDescent="0.25">
      <c r="B130">
        <v>-0.71024299999999996</v>
      </c>
      <c r="C130">
        <v>0.114902</v>
      </c>
      <c r="D130">
        <v>1.18367</v>
      </c>
      <c r="E130">
        <v>-2.09137</v>
      </c>
      <c r="F130">
        <v>0.42202200000000001</v>
      </c>
      <c r="G130">
        <v>1.05764E-2</v>
      </c>
      <c r="H130">
        <v>-0.31804900000000003</v>
      </c>
      <c r="I130">
        <v>-1.56413</v>
      </c>
    </row>
    <row r="131" spans="1:39" x14ac:dyDescent="0.25">
      <c r="B131">
        <v>3.1309200000000001</v>
      </c>
      <c r="C131">
        <v>1.5037199999999999</v>
      </c>
      <c r="D131">
        <v>1.35632</v>
      </c>
      <c r="E131">
        <v>0.50009999999999999</v>
      </c>
      <c r="F131">
        <v>1.5557399999999999</v>
      </c>
      <c r="G131">
        <v>2.6543399999999999</v>
      </c>
      <c r="H131">
        <v>2.1443400000000001</v>
      </c>
      <c r="I131">
        <v>1.0098</v>
      </c>
    </row>
    <row r="132" spans="1:39" x14ac:dyDescent="0.25">
      <c r="A132" t="s">
        <v>49</v>
      </c>
      <c r="B132" t="s">
        <v>55</v>
      </c>
      <c r="C132" t="s">
        <v>51</v>
      </c>
    </row>
    <row r="133" spans="1:39" x14ac:dyDescent="0.25">
      <c r="B133">
        <v>-2.82372E-2</v>
      </c>
      <c r="C133">
        <v>0.327102</v>
      </c>
      <c r="D133">
        <v>0.66076999999999997</v>
      </c>
      <c r="E133">
        <v>-4.9277300000000003E-2</v>
      </c>
      <c r="F133">
        <v>0.168993</v>
      </c>
      <c r="G133">
        <v>0.69144099999999997</v>
      </c>
      <c r="H133">
        <v>0.287663</v>
      </c>
      <c r="I133">
        <v>-0.74319599999999997</v>
      </c>
      <c r="J133">
        <v>-1.2621599999999999</v>
      </c>
      <c r="K133">
        <v>-1.1599299999999999</v>
      </c>
      <c r="L133">
        <v>-0.77542800000000001</v>
      </c>
      <c r="M133">
        <v>0.70217099999999999</v>
      </c>
      <c r="N133">
        <v>0.15675</v>
      </c>
      <c r="O133">
        <v>-0.72488300000000006</v>
      </c>
      <c r="P133">
        <v>-0.94018000000000002</v>
      </c>
      <c r="Q133">
        <v>-0.91917000000000004</v>
      </c>
      <c r="R133">
        <v>-8.8948199999999995E-3</v>
      </c>
      <c r="S133">
        <v>0.297151</v>
      </c>
      <c r="T133">
        <v>-0.81200399999999995</v>
      </c>
      <c r="U133">
        <v>-0.29362899999999997</v>
      </c>
      <c r="V133">
        <v>-0.40315099999999998</v>
      </c>
      <c r="W133">
        <v>3.1751799999999997E-2</v>
      </c>
      <c r="X133">
        <v>1.33677E-2</v>
      </c>
      <c r="Y133">
        <v>0.24087700000000001</v>
      </c>
      <c r="Z133">
        <v>0.12870000000000001</v>
      </c>
      <c r="AA133">
        <v>1.40805</v>
      </c>
      <c r="AB133">
        <v>0.87047799999999997</v>
      </c>
      <c r="AC133">
        <v>0.16395000000000001</v>
      </c>
      <c r="AD133">
        <v>0.14602200000000001</v>
      </c>
      <c r="AE133">
        <v>2.1110699999999998</v>
      </c>
      <c r="AF133">
        <v>0.58826299999999998</v>
      </c>
      <c r="AG133">
        <v>0.538184</v>
      </c>
      <c r="AH133">
        <v>1.7303900000000001</v>
      </c>
      <c r="AI133">
        <v>0.13630999999999999</v>
      </c>
      <c r="AJ133">
        <v>-6.5231300000000006E-2</v>
      </c>
      <c r="AK133">
        <v>-8.2964599999999999E-2</v>
      </c>
      <c r="AL133">
        <v>-0.20071</v>
      </c>
      <c r="AM133">
        <v>0.81891400000000003</v>
      </c>
    </row>
    <row r="134" spans="1:39" x14ac:dyDescent="0.25">
      <c r="B134">
        <v>8.2923300000000005E-3</v>
      </c>
      <c r="C134">
        <v>-0.141232</v>
      </c>
      <c r="D134">
        <v>-0.43306099999999997</v>
      </c>
      <c r="E134">
        <v>-0.66046000000000005</v>
      </c>
      <c r="F134">
        <v>-8.9733499999999994E-2</v>
      </c>
      <c r="G134">
        <v>-0.106714</v>
      </c>
      <c r="H134">
        <v>-0.81224099999999999</v>
      </c>
      <c r="I134">
        <v>-0.498724</v>
      </c>
      <c r="J134">
        <v>1.09859</v>
      </c>
      <c r="K134">
        <v>0.36617899999999998</v>
      </c>
      <c r="L134">
        <v>0.29639399999999999</v>
      </c>
      <c r="M134">
        <v>-0.46295500000000001</v>
      </c>
      <c r="N134">
        <v>-1.4156200000000001</v>
      </c>
      <c r="O134">
        <v>0.57080500000000001</v>
      </c>
      <c r="P134">
        <v>-0.18130399999999999</v>
      </c>
      <c r="Q134">
        <v>-0.459901</v>
      </c>
      <c r="R134">
        <v>-0.90695899999999996</v>
      </c>
      <c r="S134">
        <v>-4.6500800000000002E-2</v>
      </c>
      <c r="T134">
        <v>0.212786</v>
      </c>
      <c r="U134">
        <v>-0.37014599999999998</v>
      </c>
      <c r="V134">
        <v>-0.106529</v>
      </c>
      <c r="W134">
        <v>-0.440079</v>
      </c>
      <c r="X134">
        <v>-0.29184700000000002</v>
      </c>
      <c r="Y134">
        <v>0.25240000000000001</v>
      </c>
      <c r="Z134">
        <v>-0.19530800000000001</v>
      </c>
      <c r="AA134">
        <v>0.65648499999999999</v>
      </c>
      <c r="AB134">
        <v>-0.283667</v>
      </c>
      <c r="AC134">
        <v>0.77884600000000004</v>
      </c>
      <c r="AD134">
        <v>0.14818300000000001</v>
      </c>
      <c r="AE134">
        <v>0.46084199999999997</v>
      </c>
      <c r="AF134">
        <v>-4.18742E-2</v>
      </c>
      <c r="AG134">
        <v>1.19289</v>
      </c>
      <c r="AH134">
        <v>0.47795700000000002</v>
      </c>
      <c r="AI134">
        <v>0.96164400000000005</v>
      </c>
      <c r="AJ134">
        <v>1.19872</v>
      </c>
      <c r="AK134">
        <v>0.19091900000000001</v>
      </c>
      <c r="AL134">
        <v>1.3084199999999999</v>
      </c>
      <c r="AM134">
        <v>0.52258400000000005</v>
      </c>
    </row>
    <row r="135" spans="1:39" x14ac:dyDescent="0.25">
      <c r="B135">
        <v>2.1875200000000001E-2</v>
      </c>
      <c r="C135">
        <v>-0.215971</v>
      </c>
      <c r="D135">
        <v>-0.24343000000000001</v>
      </c>
      <c r="E135">
        <v>0.65591100000000002</v>
      </c>
      <c r="F135">
        <v>-5.4011900000000002E-2</v>
      </c>
      <c r="G135">
        <v>-0.45347900000000002</v>
      </c>
      <c r="H135">
        <v>0.45850099999999999</v>
      </c>
      <c r="I135">
        <v>1.0461</v>
      </c>
      <c r="J135">
        <v>-5.2373999999999997E-2</v>
      </c>
      <c r="K135">
        <v>0.598854</v>
      </c>
      <c r="L135">
        <v>0.34249600000000002</v>
      </c>
      <c r="M135">
        <v>-0.31092799999999998</v>
      </c>
      <c r="N135">
        <v>1.09013</v>
      </c>
      <c r="O135">
        <v>8.2185599999999998E-2</v>
      </c>
      <c r="P135">
        <v>0.97362400000000004</v>
      </c>
      <c r="Q135">
        <v>1.2089399999999999</v>
      </c>
      <c r="R135">
        <v>0.842723</v>
      </c>
      <c r="S135">
        <v>-0.22332099999999999</v>
      </c>
      <c r="T135">
        <v>0.47254000000000002</v>
      </c>
      <c r="U135">
        <v>0.57353299999999996</v>
      </c>
      <c r="V135">
        <v>0.39021699999999998</v>
      </c>
      <c r="W135">
        <v>0.34983700000000001</v>
      </c>
      <c r="X135">
        <v>0.23810999999999999</v>
      </c>
      <c r="Y135">
        <v>-0.43393300000000001</v>
      </c>
      <c r="Z135">
        <v>8.4567799999999999E-2</v>
      </c>
      <c r="AA135">
        <v>-1.9817</v>
      </c>
      <c r="AB135">
        <v>-0.54312199999999999</v>
      </c>
      <c r="AC135">
        <v>-0.85999099999999995</v>
      </c>
      <c r="AD135">
        <v>-0.26727800000000002</v>
      </c>
      <c r="AE135">
        <v>-3.0375100000000002</v>
      </c>
      <c r="AF135">
        <v>-0.54499900000000001</v>
      </c>
      <c r="AG135">
        <v>-1.8558300000000001</v>
      </c>
      <c r="AH135">
        <v>-2.4330500000000002</v>
      </c>
      <c r="AI135">
        <v>-1.08213</v>
      </c>
      <c r="AJ135">
        <v>-1.1602600000000001</v>
      </c>
      <c r="AK135">
        <v>-0.104836</v>
      </c>
      <c r="AL135">
        <v>-1.1306400000000001</v>
      </c>
      <c r="AM135">
        <v>-1.19573</v>
      </c>
    </row>
    <row r="136" spans="1:39" x14ac:dyDescent="0.25">
      <c r="A136" t="s">
        <v>52</v>
      </c>
      <c r="B136" t="s">
        <v>55</v>
      </c>
      <c r="C136" t="s">
        <v>51</v>
      </c>
    </row>
    <row r="137" spans="1:39" x14ac:dyDescent="0.25">
      <c r="B137">
        <v>0.19835</v>
      </c>
      <c r="C137">
        <v>-0.45972400000000002</v>
      </c>
      <c r="D137">
        <v>0.421236</v>
      </c>
      <c r="E137">
        <v>-0.239565</v>
      </c>
      <c r="F137">
        <v>-0.21507699999999999</v>
      </c>
      <c r="G137">
        <v>-0.26298199999999999</v>
      </c>
      <c r="H137">
        <v>0.31570900000000002</v>
      </c>
      <c r="I137">
        <v>-0.57238</v>
      </c>
    </row>
    <row r="138" spans="1:39" x14ac:dyDescent="0.25">
      <c r="B138">
        <v>-0.37867000000000001</v>
      </c>
      <c r="C138">
        <v>-1.33779</v>
      </c>
      <c r="D138">
        <v>-0.33864100000000003</v>
      </c>
      <c r="E138">
        <v>0.810083</v>
      </c>
      <c r="F138">
        <v>0.36574299999999998</v>
      </c>
      <c r="G138">
        <v>0.66558600000000001</v>
      </c>
      <c r="H138">
        <v>3.4216700000000003E-2</v>
      </c>
      <c r="I138">
        <v>0.29105799999999998</v>
      </c>
    </row>
    <row r="139" spans="1:39" x14ac:dyDescent="0.25">
      <c r="B139">
        <v>0.189446</v>
      </c>
      <c r="C139">
        <v>1.53285</v>
      </c>
      <c r="D139">
        <v>-3.6471999999999997E-2</v>
      </c>
      <c r="E139">
        <v>-0.61232799999999998</v>
      </c>
      <c r="F139">
        <v>-0.191195</v>
      </c>
      <c r="G139">
        <v>-0.43965500000000002</v>
      </c>
      <c r="H139">
        <v>-0.275426</v>
      </c>
      <c r="I139">
        <v>8.8935500000000001E-2</v>
      </c>
    </row>
    <row r="140" spans="1:39" x14ac:dyDescent="0.25">
      <c r="A140" t="s">
        <v>56</v>
      </c>
      <c r="B140" t="s">
        <v>55</v>
      </c>
      <c r="C140" t="s">
        <v>51</v>
      </c>
    </row>
    <row r="141" spans="1:39" x14ac:dyDescent="0.25">
      <c r="B141">
        <v>-0.51479799999999998</v>
      </c>
      <c r="C141">
        <v>-1.0542</v>
      </c>
      <c r="D141">
        <v>-0.59447399999999995</v>
      </c>
      <c r="E141">
        <v>9.7185199999999999E-2</v>
      </c>
      <c r="F141">
        <v>0.89892499999999997</v>
      </c>
      <c r="G141">
        <v>-0.38059799999999999</v>
      </c>
      <c r="H141">
        <v>-0.58079400000000003</v>
      </c>
      <c r="I141">
        <v>0.16902500000000001</v>
      </c>
      <c r="J141">
        <v>0.47255599999999998</v>
      </c>
      <c r="K141">
        <v>-0.154306</v>
      </c>
      <c r="L141">
        <v>-0.12875200000000001</v>
      </c>
      <c r="M141">
        <v>-2.3390400000000001E-3</v>
      </c>
      <c r="N141">
        <v>0.501884</v>
      </c>
      <c r="O141">
        <v>-0.247174</v>
      </c>
    </row>
    <row r="142" spans="1:39" x14ac:dyDescent="0.25">
      <c r="B142">
        <v>0.308479</v>
      </c>
      <c r="C142">
        <v>-0.68552900000000005</v>
      </c>
      <c r="D142">
        <v>-0.19233500000000001</v>
      </c>
      <c r="E142">
        <v>-0.77362399999999998</v>
      </c>
      <c r="F142">
        <v>-0.68093300000000001</v>
      </c>
      <c r="G142">
        <v>-0.56172299999999997</v>
      </c>
      <c r="H142">
        <v>-0.34845100000000001</v>
      </c>
      <c r="I142">
        <v>-1.05192</v>
      </c>
      <c r="J142">
        <v>-0.79173499999999997</v>
      </c>
      <c r="K142">
        <v>7.3844099999999996E-2</v>
      </c>
      <c r="L142">
        <v>-2.4256199999999999E-3</v>
      </c>
      <c r="M142">
        <v>-0.226183</v>
      </c>
      <c r="N142">
        <v>-0.24310300000000001</v>
      </c>
      <c r="O142">
        <v>-0.374031</v>
      </c>
    </row>
    <row r="143" spans="1:39" x14ac:dyDescent="0.25">
      <c r="B143">
        <v>5.1577199999999997E-2</v>
      </c>
      <c r="C143">
        <v>1.40066</v>
      </c>
      <c r="D143">
        <v>0.65876900000000005</v>
      </c>
      <c r="E143">
        <v>0.56000899999999998</v>
      </c>
      <c r="F143">
        <v>-0.215728</v>
      </c>
      <c r="G143">
        <v>0.78570300000000004</v>
      </c>
      <c r="H143">
        <v>0.76278500000000005</v>
      </c>
      <c r="I143">
        <v>0.75773000000000001</v>
      </c>
      <c r="J143">
        <v>0.288163</v>
      </c>
      <c r="K143">
        <v>4.4441099999999997E-2</v>
      </c>
      <c r="L143">
        <v>9.5642599999999994E-2</v>
      </c>
      <c r="M143">
        <v>0.21368599999999999</v>
      </c>
      <c r="N143">
        <v>-0.14313300000000001</v>
      </c>
      <c r="O143">
        <v>0.51070000000000004</v>
      </c>
    </row>
    <row r="144" spans="1:39" x14ac:dyDescent="0.25">
      <c r="A144" t="s">
        <v>57</v>
      </c>
      <c r="B144" t="s">
        <v>58</v>
      </c>
      <c r="C144" t="s">
        <v>59</v>
      </c>
      <c r="D144" t="s">
        <v>60</v>
      </c>
      <c r="E144" t="s">
        <v>61</v>
      </c>
      <c r="F144" t="s">
        <v>50</v>
      </c>
    </row>
    <row r="145" spans="1:39" x14ac:dyDescent="0.25">
      <c r="B145">
        <v>1.9842500000000001</v>
      </c>
      <c r="C145">
        <v>0.21081900000000001</v>
      </c>
      <c r="D145">
        <v>0.150232</v>
      </c>
      <c r="E145">
        <v>4.6277600000000003</v>
      </c>
      <c r="F145">
        <v>8.8447899999999997</v>
      </c>
      <c r="G145">
        <v>9.4543199999999992</v>
      </c>
      <c r="H145">
        <v>3.7645900000000001</v>
      </c>
      <c r="I145">
        <v>2.17509</v>
      </c>
      <c r="J145">
        <v>1.0031600000000001</v>
      </c>
      <c r="K145">
        <v>1.0397799999999999</v>
      </c>
      <c r="L145">
        <v>1.2364599999999999</v>
      </c>
      <c r="M145">
        <v>1.1662600000000001</v>
      </c>
      <c r="N145">
        <v>1.7253499999999999</v>
      </c>
      <c r="O145">
        <v>3.3720699999999999</v>
      </c>
      <c r="P145">
        <v>2.4759199999999999</v>
      </c>
      <c r="Q145">
        <v>3.0030899999999998</v>
      </c>
      <c r="R145">
        <v>3.7642600000000002</v>
      </c>
      <c r="S145">
        <v>3.1660900000000001</v>
      </c>
      <c r="T145">
        <v>3.0789599999999999</v>
      </c>
      <c r="U145">
        <v>4.6496599999999999</v>
      </c>
      <c r="V145">
        <v>2.9685700000000002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0.46085900000000002</v>
      </c>
      <c r="AH145">
        <v>1.2639800000000001</v>
      </c>
      <c r="AI145">
        <v>1.8813200000000001</v>
      </c>
      <c r="AJ145">
        <v>1.61605</v>
      </c>
      <c r="AK145">
        <v>0</v>
      </c>
      <c r="AL145">
        <v>0.30858200000000002</v>
      </c>
      <c r="AM145">
        <v>0</v>
      </c>
    </row>
    <row r="146" spans="1:39" x14ac:dyDescent="0.25">
      <c r="B146">
        <v>1.9841299999999999</v>
      </c>
      <c r="C146">
        <v>0.21081</v>
      </c>
      <c r="D146">
        <v>0.150225</v>
      </c>
      <c r="E146">
        <v>4.6214399999999998</v>
      </c>
      <c r="F146">
        <v>8.82437</v>
      </c>
      <c r="G146">
        <v>9.4168099999999999</v>
      </c>
      <c r="H146">
        <v>3.7533300000000001</v>
      </c>
      <c r="I146">
        <v>2.1716099999999998</v>
      </c>
      <c r="J146">
        <v>1.0016099999999999</v>
      </c>
      <c r="K146">
        <v>1.0376000000000001</v>
      </c>
      <c r="L146">
        <v>1.2323599999999999</v>
      </c>
      <c r="M146">
        <v>1.16211</v>
      </c>
      <c r="N146">
        <v>1.7033700000000001</v>
      </c>
      <c r="O146">
        <v>3.3454999999999999</v>
      </c>
      <c r="P146">
        <v>2.4979399999999998</v>
      </c>
      <c r="Q146">
        <v>3.01166</v>
      </c>
      <c r="R146">
        <v>3.7724600000000001</v>
      </c>
      <c r="S146">
        <v>3.1156199999999998</v>
      </c>
      <c r="T146">
        <v>3.05938</v>
      </c>
      <c r="U146">
        <v>4.6664000000000003</v>
      </c>
      <c r="V146">
        <v>3.0031699999999999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0.46236899999999997</v>
      </c>
      <c r="AH146">
        <v>1.2739</v>
      </c>
      <c r="AI146">
        <v>1.9034</v>
      </c>
      <c r="AJ146">
        <v>1.63296</v>
      </c>
      <c r="AK146">
        <v>0</v>
      </c>
      <c r="AL146">
        <v>0.30899900000000002</v>
      </c>
      <c r="AM146">
        <v>0</v>
      </c>
    </row>
    <row r="147" spans="1:39" x14ac:dyDescent="0.25">
      <c r="A147" t="s">
        <v>57</v>
      </c>
      <c r="B147" t="s">
        <v>58</v>
      </c>
      <c r="C147" t="s">
        <v>59</v>
      </c>
      <c r="D147" t="s">
        <v>62</v>
      </c>
      <c r="E147" t="s">
        <v>63</v>
      </c>
      <c r="F147" t="s">
        <v>64</v>
      </c>
      <c r="G147" t="s">
        <v>50</v>
      </c>
    </row>
    <row r="148" spans="1:3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0.112426</v>
      </c>
      <c r="O148">
        <v>0.23432900000000001</v>
      </c>
      <c r="P148">
        <v>0.46314100000000002</v>
      </c>
      <c r="Q148">
        <v>0.41952299999999998</v>
      </c>
      <c r="R148">
        <v>0.533856</v>
      </c>
      <c r="S148">
        <v>0.160105</v>
      </c>
      <c r="T148">
        <v>0.233039</v>
      </c>
      <c r="U148">
        <v>0.60972199999999999</v>
      </c>
      <c r="V148">
        <v>0.34440799999999999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5.4397399999999999E-2</v>
      </c>
      <c r="AH148">
        <v>0.13433</v>
      </c>
      <c r="AI148">
        <v>0.21224199999999999</v>
      </c>
      <c r="AJ148">
        <v>0.192832</v>
      </c>
      <c r="AK148">
        <v>0</v>
      </c>
      <c r="AL148">
        <v>2.0055E-2</v>
      </c>
      <c r="AM148">
        <v>0</v>
      </c>
    </row>
    <row r="149" spans="1:39" x14ac:dyDescent="0.25">
      <c r="B149">
        <v>0.34745700000000002</v>
      </c>
      <c r="C149">
        <v>3.9894499999999999E-2</v>
      </c>
      <c r="D149">
        <v>1.89409E-2</v>
      </c>
      <c r="E149">
        <v>0.34089700000000001</v>
      </c>
      <c r="F149">
        <v>0.40684199999999998</v>
      </c>
      <c r="G149">
        <v>0.414246</v>
      </c>
      <c r="H149">
        <v>0.204628</v>
      </c>
      <c r="I149">
        <v>0.13328400000000001</v>
      </c>
      <c r="J149">
        <v>0.102182</v>
      </c>
      <c r="K149">
        <v>0.121667</v>
      </c>
      <c r="L149">
        <v>0.12681000000000001</v>
      </c>
      <c r="M149">
        <v>0.11176999999999999</v>
      </c>
      <c r="N149">
        <v>0.16981499999999999</v>
      </c>
      <c r="O149">
        <v>0.26977099999999998</v>
      </c>
      <c r="P149">
        <v>0.26086900000000002</v>
      </c>
      <c r="Q149">
        <v>0.31853799999999999</v>
      </c>
      <c r="R149">
        <v>0.36232300000000001</v>
      </c>
      <c r="S149">
        <v>0.228265</v>
      </c>
      <c r="T149">
        <v>0.23935999999999999</v>
      </c>
      <c r="U149">
        <v>0.33869700000000003</v>
      </c>
      <c r="V149">
        <v>0.19674800000000001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4.4283099999999999E-2</v>
      </c>
      <c r="AH149">
        <v>0.110475</v>
      </c>
      <c r="AI149">
        <v>0.15607599999999999</v>
      </c>
      <c r="AJ149">
        <v>0.124837</v>
      </c>
      <c r="AK149">
        <v>0</v>
      </c>
      <c r="AL149">
        <v>1.89444E-2</v>
      </c>
      <c r="AM149">
        <v>0</v>
      </c>
    </row>
    <row r="150" spans="1:39" x14ac:dyDescent="0.25">
      <c r="A150" t="s">
        <v>57</v>
      </c>
      <c r="B150" t="s">
        <v>58</v>
      </c>
      <c r="C150" t="s">
        <v>59</v>
      </c>
      <c r="D150" t="s">
        <v>65</v>
      </c>
      <c r="E150" t="s">
        <v>63</v>
      </c>
      <c r="F150" t="s">
        <v>64</v>
      </c>
      <c r="G150" t="s">
        <v>50</v>
      </c>
    </row>
    <row r="151" spans="1:3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6.2399999999999999E-3</v>
      </c>
      <c r="P151">
        <v>3.5200000000000001E-3</v>
      </c>
      <c r="Q151">
        <v>2.7200000000000002E-3</v>
      </c>
      <c r="R151">
        <v>5.5999999999999995E-4</v>
      </c>
      <c r="S151">
        <v>1.1199999999999999E-3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1.2800000000000001E-3</v>
      </c>
      <c r="AA151">
        <v>1.7600000000000001E-3</v>
      </c>
      <c r="AB151">
        <v>1.6000000000000001E-4</v>
      </c>
      <c r="AC151">
        <v>0</v>
      </c>
      <c r="AD151">
        <v>4.96E-3</v>
      </c>
      <c r="AE151">
        <v>8.0000000000000007E-5</v>
      </c>
      <c r="AF151">
        <v>4.8000000000000001E-4</v>
      </c>
      <c r="AG151">
        <v>1.1199999999999999E-3</v>
      </c>
      <c r="AH151">
        <v>6.4000000000000005E-4</v>
      </c>
      <c r="AI151">
        <v>3.2000000000000003E-4</v>
      </c>
      <c r="AJ151">
        <v>1.0399999999999999E-3</v>
      </c>
      <c r="AK151">
        <v>3.2000000000000003E-4</v>
      </c>
      <c r="AL151">
        <v>0</v>
      </c>
      <c r="AM151">
        <v>0</v>
      </c>
    </row>
    <row r="152" spans="1:39" x14ac:dyDescent="0.25">
      <c r="B152">
        <v>2.5497200000000001E-4</v>
      </c>
      <c r="C152">
        <v>3.4519599999999998E-4</v>
      </c>
      <c r="D152">
        <v>4.46489E-4</v>
      </c>
      <c r="E152">
        <v>3.9406899999999998E-4</v>
      </c>
      <c r="F152">
        <v>3.00177E-4</v>
      </c>
      <c r="G152">
        <v>1.8169900000000001E-4</v>
      </c>
      <c r="H152">
        <v>1.3140999999999999E-4</v>
      </c>
      <c r="I152">
        <v>1.3264900000000001E-4</v>
      </c>
      <c r="J152">
        <v>1.48374E-4</v>
      </c>
      <c r="K152">
        <v>1.68331E-4</v>
      </c>
      <c r="L152">
        <v>1.7847199999999999E-4</v>
      </c>
      <c r="M152">
        <v>2.2311E-4</v>
      </c>
      <c r="N152">
        <v>2.16901E-4</v>
      </c>
      <c r="O152">
        <v>5.9638399999999998E-3</v>
      </c>
      <c r="P152">
        <v>3.4052399999999999E-3</v>
      </c>
      <c r="Q152">
        <v>2.6480100000000001E-3</v>
      </c>
      <c r="R152">
        <v>5.5426300000000004E-4</v>
      </c>
      <c r="S152">
        <v>1.0980499999999999E-3</v>
      </c>
      <c r="T152">
        <v>2.4911000000000002E-6</v>
      </c>
      <c r="U152">
        <v>2.4268000000000002E-6</v>
      </c>
      <c r="V152">
        <v>2.2052500000000002E-6</v>
      </c>
      <c r="W152">
        <v>2.1559099999999998E-6</v>
      </c>
      <c r="X152">
        <v>2.1815300000000002E-6</v>
      </c>
      <c r="Y152">
        <v>2.2020799999999999E-6</v>
      </c>
      <c r="Z152">
        <v>1.2687099999999999E-3</v>
      </c>
      <c r="AA152">
        <v>1.74859E-3</v>
      </c>
      <c r="AB152">
        <v>1.5883100000000001E-4</v>
      </c>
      <c r="AC152">
        <v>2.2255300000000001E-6</v>
      </c>
      <c r="AD152">
        <v>4.8283700000000002E-3</v>
      </c>
      <c r="AE152">
        <v>8.0344200000000002E-5</v>
      </c>
      <c r="AF152">
        <v>4.7485099999999998E-4</v>
      </c>
      <c r="AG152">
        <v>1.1036500000000001E-3</v>
      </c>
      <c r="AH152">
        <v>6.3191400000000002E-4</v>
      </c>
      <c r="AI152">
        <v>3.1699700000000001E-4</v>
      </c>
      <c r="AJ152">
        <v>1.02122E-3</v>
      </c>
      <c r="AK152">
        <v>3.1662299999999998E-4</v>
      </c>
      <c r="AL152">
        <v>2.28007E-6</v>
      </c>
      <c r="AM152">
        <v>1.09144E-4</v>
      </c>
    </row>
    <row r="153" spans="1:39" x14ac:dyDescent="0.25">
      <c r="A153" t="s">
        <v>57</v>
      </c>
      <c r="B153" t="s">
        <v>58</v>
      </c>
      <c r="C153" t="s">
        <v>59</v>
      </c>
      <c r="D153" t="s">
        <v>66</v>
      </c>
      <c r="E153" t="s">
        <v>63</v>
      </c>
      <c r="F153" t="s">
        <v>64</v>
      </c>
      <c r="G153" t="s">
        <v>50</v>
      </c>
    </row>
    <row r="154" spans="1:39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5.0000000000000002E-5</v>
      </c>
      <c r="P154">
        <v>2.5000000000000001E-3</v>
      </c>
      <c r="Q154">
        <v>0</v>
      </c>
      <c r="R154">
        <v>1E-4</v>
      </c>
      <c r="S154">
        <v>1.4999999999999999E-4</v>
      </c>
      <c r="T154">
        <v>5.0000000000000002E-5</v>
      </c>
      <c r="U154">
        <v>2.0000000000000001E-4</v>
      </c>
      <c r="V154">
        <v>1E-3</v>
      </c>
      <c r="W154">
        <v>1.5E-3</v>
      </c>
      <c r="X154">
        <v>0</v>
      </c>
      <c r="Y154">
        <v>9.5E-4</v>
      </c>
      <c r="Z154">
        <v>4.4999999999999999E-4</v>
      </c>
      <c r="AA154">
        <v>1.25E-3</v>
      </c>
      <c r="AB154">
        <v>6.9999999999999999E-4</v>
      </c>
      <c r="AC154">
        <v>6.4999999999999997E-4</v>
      </c>
      <c r="AD154">
        <v>1.6000000000000001E-3</v>
      </c>
      <c r="AE154">
        <v>7.6850000000000002E-2</v>
      </c>
      <c r="AF154">
        <v>7.3000000000000001E-3</v>
      </c>
      <c r="AG154">
        <v>8.3000000000000001E-3</v>
      </c>
      <c r="AH154">
        <v>1.055E-2</v>
      </c>
      <c r="AI154">
        <v>6.4999999999999997E-4</v>
      </c>
      <c r="AJ154">
        <v>0</v>
      </c>
      <c r="AK154">
        <v>2.9999999999999997E-4</v>
      </c>
      <c r="AL154">
        <v>1.4999999999999999E-4</v>
      </c>
      <c r="AM154">
        <v>0</v>
      </c>
    </row>
    <row r="155" spans="1:39" x14ac:dyDescent="0.25">
      <c r="B155">
        <v>8.9157199999999998E-4</v>
      </c>
      <c r="C155">
        <v>1.20706E-3</v>
      </c>
      <c r="D155">
        <v>1.5612600000000001E-3</v>
      </c>
      <c r="E155">
        <v>1.3779599999999999E-3</v>
      </c>
      <c r="F155">
        <v>1.0496399999999999E-3</v>
      </c>
      <c r="G155">
        <v>6.3535499999999999E-4</v>
      </c>
      <c r="H155">
        <v>4.59507E-4</v>
      </c>
      <c r="I155">
        <v>4.6384200000000001E-4</v>
      </c>
      <c r="J155">
        <v>5.1882600000000001E-4</v>
      </c>
      <c r="K155">
        <v>5.8861099999999995E-4</v>
      </c>
      <c r="L155">
        <v>6.2407200000000004E-4</v>
      </c>
      <c r="M155">
        <v>7.8016000000000001E-4</v>
      </c>
      <c r="N155">
        <v>7.5845000000000003E-4</v>
      </c>
      <c r="O155">
        <v>5.2703700000000002E-5</v>
      </c>
      <c r="P155">
        <v>2.4867399999999999E-3</v>
      </c>
      <c r="Q155">
        <v>3.1785499999999998E-6</v>
      </c>
      <c r="R155">
        <v>1.0371599999999999E-4</v>
      </c>
      <c r="S155">
        <v>1.54475E-4</v>
      </c>
      <c r="T155">
        <v>5.2674199999999998E-5</v>
      </c>
      <c r="U155">
        <v>2.04611E-4</v>
      </c>
      <c r="V155">
        <v>9.9781299999999996E-4</v>
      </c>
      <c r="W155">
        <v>1.4852400000000001E-3</v>
      </c>
      <c r="X155">
        <v>2.8486000000000001E-6</v>
      </c>
      <c r="Y155">
        <v>9.6203900000000004E-4</v>
      </c>
      <c r="Z155">
        <v>4.5573400000000001E-4</v>
      </c>
      <c r="AA155">
        <v>1.2666299999999999E-3</v>
      </c>
      <c r="AB155">
        <v>7.0232900000000002E-4</v>
      </c>
      <c r="AC155">
        <v>6.5281900000000001E-4</v>
      </c>
      <c r="AD155">
        <v>1.5986500000000001E-3</v>
      </c>
      <c r="AE155">
        <v>0.15309700000000001</v>
      </c>
      <c r="AF155">
        <v>7.4882100000000004E-3</v>
      </c>
      <c r="AG155">
        <v>8.5730100000000007E-3</v>
      </c>
      <c r="AH155">
        <v>1.10309E-2</v>
      </c>
      <c r="AI155">
        <v>6.5587000000000002E-4</v>
      </c>
      <c r="AJ155">
        <v>2.89654E-6</v>
      </c>
      <c r="AK155">
        <v>3.0427999999999998E-4</v>
      </c>
      <c r="AL155">
        <v>1.5337900000000001E-4</v>
      </c>
      <c r="AM155">
        <v>3.8164999999999998E-4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workbookViewId="0">
      <selection activeCell="N54" sqref="N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workbookViewId="0">
      <selection activeCell="N28" sqref="N28"/>
    </sheetView>
  </sheetViews>
  <sheetFormatPr defaultRowHeight="15" x14ac:dyDescent="0.25"/>
  <sheetData>
    <row r="2" spans="1:39" x14ac:dyDescent="0.3">
      <c r="A2" t="s">
        <v>49</v>
      </c>
      <c r="B2">
        <v>1978</v>
      </c>
      <c r="C2">
        <v>1979</v>
      </c>
      <c r="D2">
        <v>1980</v>
      </c>
      <c r="E2">
        <v>1981</v>
      </c>
      <c r="F2">
        <v>1982</v>
      </c>
      <c r="G2">
        <v>1983</v>
      </c>
      <c r="H2">
        <v>1984</v>
      </c>
      <c r="I2">
        <v>1985</v>
      </c>
      <c r="J2">
        <v>1986</v>
      </c>
      <c r="K2">
        <v>1987</v>
      </c>
      <c r="L2">
        <v>1988</v>
      </c>
      <c r="M2">
        <v>1989</v>
      </c>
      <c r="N2">
        <v>1990</v>
      </c>
      <c r="O2">
        <v>1991</v>
      </c>
      <c r="P2">
        <v>1992</v>
      </c>
      <c r="Q2">
        <v>1993</v>
      </c>
      <c r="R2">
        <v>1994</v>
      </c>
      <c r="S2">
        <v>1995</v>
      </c>
      <c r="T2">
        <v>1996</v>
      </c>
      <c r="U2">
        <v>1997</v>
      </c>
      <c r="V2">
        <v>1998</v>
      </c>
      <c r="W2">
        <v>1999</v>
      </c>
      <c r="X2">
        <v>2000</v>
      </c>
      <c r="Y2">
        <v>2001</v>
      </c>
      <c r="Z2">
        <v>2002</v>
      </c>
      <c r="AA2">
        <v>2003</v>
      </c>
      <c r="AB2">
        <v>2004</v>
      </c>
      <c r="AC2">
        <v>2005</v>
      </c>
      <c r="AD2">
        <v>2006</v>
      </c>
      <c r="AE2">
        <v>2007</v>
      </c>
      <c r="AF2">
        <v>2008</v>
      </c>
      <c r="AG2">
        <v>2009</v>
      </c>
      <c r="AH2">
        <v>2010</v>
      </c>
      <c r="AI2">
        <v>2011</v>
      </c>
      <c r="AJ2">
        <v>2012</v>
      </c>
      <c r="AK2">
        <v>2013</v>
      </c>
      <c r="AL2">
        <v>2014</v>
      </c>
      <c r="AM2" s="2">
        <v>2015</v>
      </c>
    </row>
    <row r="3" spans="1:39" x14ac:dyDescent="0.3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 s="2">
        <v>1</v>
      </c>
    </row>
    <row r="4" spans="1:39" x14ac:dyDescent="0.3"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 s="2">
        <v>2</v>
      </c>
    </row>
    <row r="5" spans="1:39" x14ac:dyDescent="0.3"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 s="2">
        <v>3</v>
      </c>
    </row>
    <row r="6" spans="1:39" x14ac:dyDescent="0.3">
      <c r="A6" t="s">
        <v>52</v>
      </c>
      <c r="B6">
        <v>1995</v>
      </c>
      <c r="C6">
        <v>1998</v>
      </c>
      <c r="D6">
        <v>2001</v>
      </c>
      <c r="E6">
        <v>2004</v>
      </c>
      <c r="F6">
        <v>2007</v>
      </c>
      <c r="G6">
        <v>2010</v>
      </c>
      <c r="H6">
        <v>2013</v>
      </c>
    </row>
    <row r="7" spans="1:39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39" x14ac:dyDescent="0.3"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39" x14ac:dyDescent="0.3"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</row>
    <row r="10" spans="1:39" x14ac:dyDescent="0.3">
      <c r="A10" t="s">
        <v>56</v>
      </c>
      <c r="B10">
        <v>1990</v>
      </c>
      <c r="C10">
        <v>1991</v>
      </c>
      <c r="D10">
        <v>1992</v>
      </c>
      <c r="E10">
        <v>1993</v>
      </c>
      <c r="F10">
        <v>1994</v>
      </c>
      <c r="G10">
        <v>1995</v>
      </c>
      <c r="H10">
        <v>1996</v>
      </c>
      <c r="I10">
        <v>1997</v>
      </c>
      <c r="J10">
        <v>1998</v>
      </c>
      <c r="K10">
        <v>2009</v>
      </c>
      <c r="L10">
        <v>2010</v>
      </c>
      <c r="M10">
        <v>2011</v>
      </c>
      <c r="N10">
        <v>2012</v>
      </c>
      <c r="O10" s="2">
        <v>2014</v>
      </c>
    </row>
    <row r="11" spans="1:39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2">
        <v>1</v>
      </c>
    </row>
    <row r="12" spans="1:39" x14ac:dyDescent="0.3"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 s="2">
        <v>2</v>
      </c>
    </row>
    <row r="13" spans="1:39" x14ac:dyDescent="0.3"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 s="2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"/>
  <sheetViews>
    <sheetView tabSelected="1" topLeftCell="A74" workbookViewId="0">
      <selection activeCell="G89" sqref="G89"/>
    </sheetView>
  </sheetViews>
  <sheetFormatPr defaultRowHeight="15" x14ac:dyDescent="0.25"/>
  <cols>
    <col min="1" max="16384" width="9.140625" style="2"/>
  </cols>
  <sheetData>
    <row r="1" spans="1:44" ht="14.45" x14ac:dyDescent="0.3">
      <c r="A1" s="2" t="str">
        <f>rep!A8</f>
        <v>init_N</v>
      </c>
      <c r="B1" s="2">
        <f>rep!B8</f>
        <v>0</v>
      </c>
      <c r="C1" s="2">
        <f>rep!C8</f>
        <v>0</v>
      </c>
      <c r="D1" s="2">
        <f>rep!D8</f>
        <v>0</v>
      </c>
      <c r="E1" s="2">
        <f>rep!E8</f>
        <v>0</v>
      </c>
      <c r="F1" s="2">
        <f>rep!F8</f>
        <v>0</v>
      </c>
      <c r="G1" s="2">
        <f>rep!G8</f>
        <v>0</v>
      </c>
      <c r="H1" s="2">
        <f>rep!H8</f>
        <v>0</v>
      </c>
      <c r="I1" s="2">
        <f>rep!I8</f>
        <v>0</v>
      </c>
      <c r="J1" s="2">
        <f>rep!J8</f>
        <v>0</v>
      </c>
      <c r="K1" s="2">
        <f>rep!K8</f>
        <v>0</v>
      </c>
      <c r="L1" s="2">
        <f>rep!L8</f>
        <v>0</v>
      </c>
      <c r="M1" s="2">
        <f>rep!M8</f>
        <v>0</v>
      </c>
      <c r="N1" s="2">
        <f>rep!N8</f>
        <v>0</v>
      </c>
      <c r="O1" s="2">
        <f>rep!O8</f>
        <v>0</v>
      </c>
      <c r="P1" s="2">
        <f>rep!P8</f>
        <v>0</v>
      </c>
      <c r="Q1" s="2">
        <f>rep!Q8</f>
        <v>0</v>
      </c>
      <c r="R1" s="2">
        <f>rep!R8</f>
        <v>0</v>
      </c>
      <c r="S1" s="2">
        <f>rep!S8</f>
        <v>0</v>
      </c>
      <c r="T1" s="2">
        <f>rep!T8</f>
        <v>0</v>
      </c>
      <c r="U1" s="2">
        <f>rep!U8</f>
        <v>0</v>
      </c>
      <c r="V1" s="2">
        <f>rep!V8</f>
        <v>0</v>
      </c>
      <c r="W1" s="2">
        <f>rep!W8</f>
        <v>0</v>
      </c>
      <c r="X1" s="2">
        <f>rep!X8</f>
        <v>0</v>
      </c>
      <c r="Y1" s="2">
        <f>rep!Y8</f>
        <v>0</v>
      </c>
      <c r="Z1" s="2">
        <f>rep!Z8</f>
        <v>0</v>
      </c>
      <c r="AA1" s="2">
        <f>rep!AA8</f>
        <v>0</v>
      </c>
      <c r="AB1" s="2">
        <f>rep!AB8</f>
        <v>0</v>
      </c>
      <c r="AC1" s="2">
        <f>rep!AC8</f>
        <v>0</v>
      </c>
      <c r="AD1" s="2">
        <f>rep!AD8</f>
        <v>0</v>
      </c>
      <c r="AE1" s="2">
        <f>rep!AE8</f>
        <v>0</v>
      </c>
      <c r="AF1" s="2">
        <f>rep!AF8</f>
        <v>0</v>
      </c>
      <c r="AG1" s="2">
        <f>rep!AG8</f>
        <v>0</v>
      </c>
      <c r="AH1" s="2">
        <f>rep!AH8</f>
        <v>0</v>
      </c>
      <c r="AI1" s="2">
        <f>rep!AI8</f>
        <v>0</v>
      </c>
      <c r="AJ1" s="2">
        <f>rep!AJ8</f>
        <v>0</v>
      </c>
      <c r="AK1" s="2">
        <f>rep!AK8</f>
        <v>0</v>
      </c>
      <c r="AL1" s="2">
        <f>rep!AL8</f>
        <v>0</v>
      </c>
      <c r="AM1" s="2">
        <f>rep!AM8</f>
        <v>0</v>
      </c>
      <c r="AN1" s="2">
        <f>rep!AN8</f>
        <v>0</v>
      </c>
      <c r="AO1" s="2">
        <f>rep!AO8</f>
        <v>0</v>
      </c>
      <c r="AP1" s="2">
        <f>rep!AP8</f>
        <v>0</v>
      </c>
      <c r="AQ1" s="2">
        <f>rep!AQ8</f>
        <v>0</v>
      </c>
      <c r="AR1" s="2">
        <f>rep!AR8</f>
        <v>0</v>
      </c>
    </row>
    <row r="2" spans="1:44" ht="14.45" x14ac:dyDescent="0.3">
      <c r="A2" s="2">
        <f>rep!A9</f>
        <v>0</v>
      </c>
      <c r="B2" s="2">
        <f>rep!B9</f>
        <v>3.7823500000000001</v>
      </c>
      <c r="C2" s="2">
        <f>rep!C9</f>
        <v>2.41947</v>
      </c>
      <c r="D2" s="2">
        <f>rep!D9</f>
        <v>1.6783399999999999</v>
      </c>
      <c r="E2" s="2">
        <f>rep!E9</f>
        <v>0</v>
      </c>
      <c r="F2" s="2">
        <f>rep!F9</f>
        <v>0</v>
      </c>
      <c r="G2" s="2">
        <f>rep!G9</f>
        <v>0</v>
      </c>
      <c r="H2" s="2">
        <f>rep!H9</f>
        <v>0</v>
      </c>
      <c r="I2" s="2">
        <f>rep!I9</f>
        <v>0</v>
      </c>
      <c r="J2" s="2">
        <f>rep!J9</f>
        <v>0</v>
      </c>
      <c r="K2" s="2">
        <f>rep!K9</f>
        <v>0</v>
      </c>
      <c r="L2" s="2">
        <f>rep!L9</f>
        <v>0</v>
      </c>
      <c r="M2" s="2">
        <f>rep!M9</f>
        <v>0</v>
      </c>
      <c r="N2" s="2">
        <f>rep!N9</f>
        <v>0</v>
      </c>
      <c r="O2" s="2">
        <f>rep!O9</f>
        <v>0</v>
      </c>
      <c r="P2" s="2">
        <f>rep!P9</f>
        <v>0</v>
      </c>
      <c r="Q2" s="2">
        <f>rep!Q9</f>
        <v>0</v>
      </c>
      <c r="R2" s="2">
        <f>rep!R9</f>
        <v>0</v>
      </c>
      <c r="S2" s="2">
        <f>rep!S9</f>
        <v>0</v>
      </c>
      <c r="T2" s="2">
        <f>rep!T9</f>
        <v>0</v>
      </c>
      <c r="U2" s="2">
        <f>rep!U9</f>
        <v>0</v>
      </c>
      <c r="V2" s="2">
        <f>rep!V9</f>
        <v>0</v>
      </c>
      <c r="W2" s="2">
        <f>rep!W9</f>
        <v>0</v>
      </c>
      <c r="X2" s="2">
        <f>rep!X9</f>
        <v>0</v>
      </c>
      <c r="Y2" s="2">
        <f>rep!Y9</f>
        <v>0</v>
      </c>
      <c r="Z2" s="2">
        <f>rep!Z9</f>
        <v>0</v>
      </c>
      <c r="AA2" s="2">
        <f>rep!AA9</f>
        <v>0</v>
      </c>
      <c r="AB2" s="2">
        <f>rep!AB9</f>
        <v>0</v>
      </c>
      <c r="AC2" s="2">
        <f>rep!AC9</f>
        <v>0</v>
      </c>
      <c r="AD2" s="2">
        <f>rep!AD9</f>
        <v>0</v>
      </c>
      <c r="AE2" s="2">
        <f>rep!AE9</f>
        <v>0</v>
      </c>
      <c r="AF2" s="2">
        <f>rep!AF9</f>
        <v>0</v>
      </c>
      <c r="AG2" s="2">
        <f>rep!AG9</f>
        <v>0</v>
      </c>
      <c r="AH2" s="2">
        <f>rep!AH9</f>
        <v>0</v>
      </c>
      <c r="AI2" s="2">
        <f>rep!AI9</f>
        <v>0</v>
      </c>
      <c r="AJ2" s="2">
        <f>rep!AJ9</f>
        <v>0</v>
      </c>
      <c r="AK2" s="2">
        <f>rep!AK9</f>
        <v>0</v>
      </c>
      <c r="AL2" s="2">
        <f>rep!AL9</f>
        <v>0</v>
      </c>
      <c r="AM2" s="2">
        <f>rep!AM9</f>
        <v>0</v>
      </c>
      <c r="AN2" s="2">
        <f>rep!AN9</f>
        <v>0</v>
      </c>
      <c r="AO2" s="2">
        <f>rep!AO9</f>
        <v>0</v>
      </c>
      <c r="AP2" s="2">
        <f>rep!AP9</f>
        <v>0</v>
      </c>
      <c r="AQ2" s="2">
        <f>rep!AQ9</f>
        <v>0</v>
      </c>
      <c r="AR2" s="2">
        <f>rep!AR9</f>
        <v>0</v>
      </c>
    </row>
    <row r="3" spans="1:44" ht="14.45" x14ac:dyDescent="0.3">
      <c r="A3" s="2" t="str">
        <f>rep!A10</f>
        <v>sel_ts</v>
      </c>
      <c r="B3" s="2">
        <f>rep!B10</f>
        <v>0</v>
      </c>
      <c r="C3" s="2">
        <f>rep!C10</f>
        <v>0</v>
      </c>
      <c r="D3" s="2">
        <f>rep!D10</f>
        <v>0</v>
      </c>
      <c r="E3" s="2">
        <f>rep!E10</f>
        <v>0</v>
      </c>
      <c r="F3" s="2">
        <f>rep!F10</f>
        <v>0</v>
      </c>
      <c r="G3" s="2">
        <f>rep!G10</f>
        <v>0</v>
      </c>
      <c r="H3" s="2">
        <f>rep!H10</f>
        <v>0</v>
      </c>
      <c r="I3" s="2">
        <f>rep!I10</f>
        <v>0</v>
      </c>
      <c r="J3" s="2">
        <f>rep!J10</f>
        <v>0</v>
      </c>
      <c r="K3" s="2">
        <f>rep!K10</f>
        <v>0</v>
      </c>
      <c r="L3" s="2">
        <f>rep!L10</f>
        <v>0</v>
      </c>
      <c r="M3" s="2">
        <f>rep!M10</f>
        <v>0</v>
      </c>
      <c r="N3" s="2">
        <f>rep!N10</f>
        <v>0</v>
      </c>
      <c r="O3" s="2">
        <f>rep!O10</f>
        <v>0</v>
      </c>
      <c r="P3" s="2">
        <f>rep!P10</f>
        <v>0</v>
      </c>
      <c r="Q3" s="2">
        <f>rep!Q10</f>
        <v>0</v>
      </c>
      <c r="R3" s="2">
        <f>rep!R10</f>
        <v>0</v>
      </c>
      <c r="S3" s="2">
        <f>rep!S10</f>
        <v>0</v>
      </c>
      <c r="T3" s="2">
        <f>rep!T10</f>
        <v>0</v>
      </c>
      <c r="U3" s="2">
        <f>rep!U10</f>
        <v>0</v>
      </c>
      <c r="V3" s="2">
        <f>rep!V10</f>
        <v>0</v>
      </c>
      <c r="W3" s="2">
        <f>rep!W10</f>
        <v>0</v>
      </c>
      <c r="X3" s="2">
        <f>rep!X10</f>
        <v>0</v>
      </c>
      <c r="Y3" s="2">
        <f>rep!Y10</f>
        <v>0</v>
      </c>
      <c r="Z3" s="2">
        <f>rep!Z10</f>
        <v>0</v>
      </c>
      <c r="AA3" s="2">
        <f>rep!AA10</f>
        <v>0</v>
      </c>
      <c r="AB3" s="2">
        <f>rep!AB10</f>
        <v>0</v>
      </c>
      <c r="AC3" s="2">
        <f>rep!AC10</f>
        <v>0</v>
      </c>
      <c r="AD3" s="2">
        <f>rep!AD10</f>
        <v>0</v>
      </c>
      <c r="AE3" s="2">
        <f>rep!AE10</f>
        <v>0</v>
      </c>
      <c r="AF3" s="2">
        <f>rep!AF10</f>
        <v>0</v>
      </c>
      <c r="AG3" s="2">
        <f>rep!AG10</f>
        <v>0</v>
      </c>
      <c r="AH3" s="2">
        <f>rep!AH10</f>
        <v>0</v>
      </c>
      <c r="AI3" s="2">
        <f>rep!AI10</f>
        <v>0</v>
      </c>
      <c r="AJ3" s="2">
        <f>rep!AJ10</f>
        <v>0</v>
      </c>
      <c r="AK3" s="2">
        <f>rep!AK10</f>
        <v>0</v>
      </c>
      <c r="AL3" s="2">
        <f>rep!AL10</f>
        <v>0</v>
      </c>
      <c r="AM3" s="2">
        <f>rep!AM10</f>
        <v>0</v>
      </c>
      <c r="AN3" s="2">
        <f>rep!AN10</f>
        <v>0</v>
      </c>
      <c r="AO3" s="2">
        <f>rep!AO10</f>
        <v>0</v>
      </c>
      <c r="AP3" s="2">
        <f>rep!AP10</f>
        <v>0</v>
      </c>
      <c r="AQ3" s="2">
        <f>rep!AQ10</f>
        <v>0</v>
      </c>
      <c r="AR3" s="2">
        <f>rep!AR10</f>
        <v>0</v>
      </c>
    </row>
    <row r="4" spans="1:44" ht="14.45" x14ac:dyDescent="0.3">
      <c r="A4" s="2">
        <f>rep!A11</f>
        <v>0</v>
      </c>
      <c r="B4" s="2">
        <f>rep!B11</f>
        <v>0.65556499999999995</v>
      </c>
      <c r="C4" s="2">
        <f>rep!C11</f>
        <v>0.91288199999999997</v>
      </c>
      <c r="D4" s="2">
        <v>1</v>
      </c>
      <c r="E4" s="2" t="s">
        <v>156</v>
      </c>
      <c r="J4" s="2">
        <f>rep!J11</f>
        <v>0</v>
      </c>
      <c r="K4" s="2">
        <f>rep!K11</f>
        <v>0</v>
      </c>
      <c r="L4" s="2">
        <f>rep!L11</f>
        <v>0</v>
      </c>
      <c r="M4" s="2">
        <f>rep!M11</f>
        <v>0</v>
      </c>
      <c r="N4" s="2">
        <f>rep!N11</f>
        <v>0</v>
      </c>
      <c r="O4" s="2">
        <f>rep!O11</f>
        <v>0</v>
      </c>
      <c r="P4" s="2">
        <f>rep!P11</f>
        <v>0</v>
      </c>
      <c r="Q4" s="2">
        <f>rep!Q11</f>
        <v>0</v>
      </c>
      <c r="R4" s="2">
        <f>rep!R11</f>
        <v>0</v>
      </c>
      <c r="S4" s="2">
        <f>rep!S11</f>
        <v>0</v>
      </c>
      <c r="T4" s="2">
        <f>rep!T11</f>
        <v>0</v>
      </c>
      <c r="U4" s="2">
        <f>rep!U11</f>
        <v>0</v>
      </c>
      <c r="V4" s="2">
        <f>rep!V11</f>
        <v>0</v>
      </c>
      <c r="W4" s="2">
        <f>rep!W11</f>
        <v>0</v>
      </c>
      <c r="X4" s="2">
        <f>rep!X11</f>
        <v>0</v>
      </c>
      <c r="Y4" s="2">
        <f>rep!Y11</f>
        <v>0</v>
      </c>
      <c r="Z4" s="2">
        <f>rep!Z11</f>
        <v>0</v>
      </c>
      <c r="AA4" s="2">
        <f>rep!AA11</f>
        <v>0</v>
      </c>
      <c r="AB4" s="2">
        <f>rep!AB11</f>
        <v>0</v>
      </c>
      <c r="AC4" s="2">
        <f>rep!AC11</f>
        <v>0</v>
      </c>
      <c r="AD4" s="2">
        <f>rep!AD11</f>
        <v>0</v>
      </c>
      <c r="AE4" s="2">
        <f>rep!AE11</f>
        <v>0</v>
      </c>
      <c r="AF4" s="2">
        <f>rep!AF11</f>
        <v>0</v>
      </c>
      <c r="AG4" s="2">
        <f>rep!AG11</f>
        <v>0</v>
      </c>
      <c r="AH4" s="2">
        <f>rep!AH11</f>
        <v>0</v>
      </c>
      <c r="AI4" s="2">
        <f>rep!AI11</f>
        <v>0</v>
      </c>
      <c r="AJ4" s="2">
        <f>rep!AJ11</f>
        <v>0</v>
      </c>
      <c r="AK4" s="2">
        <f>rep!AK11</f>
        <v>0</v>
      </c>
      <c r="AL4" s="2">
        <f>rep!AL11</f>
        <v>0</v>
      </c>
      <c r="AM4" s="2">
        <f>rep!AM11</f>
        <v>0</v>
      </c>
      <c r="AN4" s="2">
        <f>rep!AN11</f>
        <v>0</v>
      </c>
      <c r="AO4" s="2">
        <f>rep!AO11</f>
        <v>0</v>
      </c>
      <c r="AP4" s="2">
        <f>rep!AP11</f>
        <v>0</v>
      </c>
      <c r="AQ4" s="2">
        <f>rep!AQ11</f>
        <v>0</v>
      </c>
      <c r="AR4" s="2">
        <f>rep!AR11</f>
        <v>0</v>
      </c>
    </row>
    <row r="5" spans="1:44" ht="14.45" x14ac:dyDescent="0.3">
      <c r="A5" s="2" t="str">
        <f>rep!A12</f>
        <v>sel_ps</v>
      </c>
      <c r="B5" s="2">
        <f>rep!B12</f>
        <v>0</v>
      </c>
      <c r="C5" s="2">
        <f>rep!C12</f>
        <v>0</v>
      </c>
      <c r="D5" s="2">
        <f>rep!D12</f>
        <v>0</v>
      </c>
      <c r="E5" s="2" t="s">
        <v>157</v>
      </c>
      <c r="J5" s="2">
        <f>rep!J12</f>
        <v>0</v>
      </c>
      <c r="K5" s="2">
        <f>rep!K12</f>
        <v>0</v>
      </c>
      <c r="L5" s="2">
        <f>rep!L12</f>
        <v>0</v>
      </c>
      <c r="M5" s="2">
        <f>rep!M12</f>
        <v>0</v>
      </c>
      <c r="N5" s="2">
        <f>rep!N12</f>
        <v>0</v>
      </c>
      <c r="O5" s="2">
        <f>rep!O12</f>
        <v>0</v>
      </c>
      <c r="P5" s="2">
        <f>rep!P12</f>
        <v>0</v>
      </c>
      <c r="Q5" s="2">
        <f>rep!Q12</f>
        <v>0</v>
      </c>
      <c r="R5" s="2">
        <f>rep!R12</f>
        <v>0</v>
      </c>
      <c r="S5" s="2">
        <f>rep!S12</f>
        <v>0</v>
      </c>
      <c r="T5" s="2">
        <f>rep!T12</f>
        <v>0</v>
      </c>
      <c r="U5" s="2">
        <f>rep!U12</f>
        <v>0</v>
      </c>
      <c r="V5" s="2">
        <f>rep!V12</f>
        <v>0</v>
      </c>
      <c r="W5" s="2">
        <f>rep!W12</f>
        <v>0</v>
      </c>
      <c r="X5" s="2">
        <f>rep!X12</f>
        <v>0</v>
      </c>
      <c r="Y5" s="2">
        <f>rep!Y12</f>
        <v>0</v>
      </c>
      <c r="Z5" s="2">
        <f>rep!Z12</f>
        <v>0</v>
      </c>
      <c r="AA5" s="2">
        <f>rep!AA12</f>
        <v>0</v>
      </c>
      <c r="AB5" s="2">
        <f>rep!AB12</f>
        <v>0</v>
      </c>
      <c r="AC5" s="2">
        <f>rep!AC12</f>
        <v>0</v>
      </c>
      <c r="AD5" s="2">
        <f>rep!AD12</f>
        <v>0</v>
      </c>
      <c r="AE5" s="2">
        <f>rep!AE12</f>
        <v>0</v>
      </c>
      <c r="AF5" s="2">
        <f>rep!AF12</f>
        <v>0</v>
      </c>
      <c r="AG5" s="2">
        <f>rep!AG12</f>
        <v>0</v>
      </c>
      <c r="AH5" s="2">
        <f>rep!AH12</f>
        <v>0</v>
      </c>
      <c r="AI5" s="2">
        <f>rep!AI12</f>
        <v>0</v>
      </c>
      <c r="AJ5" s="2">
        <f>rep!AJ12</f>
        <v>0</v>
      </c>
      <c r="AK5" s="2">
        <f>rep!AK12</f>
        <v>0</v>
      </c>
      <c r="AL5" s="2">
        <f>rep!AL12</f>
        <v>0</v>
      </c>
      <c r="AM5" s="2">
        <f>rep!AM12</f>
        <v>0</v>
      </c>
      <c r="AN5" s="2">
        <f>rep!AN12</f>
        <v>0</v>
      </c>
      <c r="AO5" s="2">
        <f>rep!AO12</f>
        <v>0</v>
      </c>
      <c r="AP5" s="2">
        <f>rep!AP12</f>
        <v>0</v>
      </c>
      <c r="AQ5" s="2">
        <f>rep!AQ12</f>
        <v>0</v>
      </c>
      <c r="AR5" s="2">
        <f>rep!AR12</f>
        <v>0</v>
      </c>
    </row>
    <row r="6" spans="1:44" ht="14.45" x14ac:dyDescent="0.3">
      <c r="A6" s="2">
        <f>rep!A13</f>
        <v>0</v>
      </c>
      <c r="B6" s="2">
        <f>rep!B13</f>
        <v>0.34701399999999999</v>
      </c>
      <c r="C6" s="2">
        <f>rep!C13</f>
        <v>0.72049300000000005</v>
      </c>
      <c r="D6" s="2">
        <v>1</v>
      </c>
      <c r="E6" s="2">
        <f>rep!E13</f>
        <v>0</v>
      </c>
      <c r="F6" s="2">
        <f>rep!F13</f>
        <v>0</v>
      </c>
      <c r="G6" s="2">
        <f>rep!G13</f>
        <v>0</v>
      </c>
      <c r="H6" s="2">
        <f>rep!H13</f>
        <v>0</v>
      </c>
      <c r="I6" s="2">
        <f>rep!I13</f>
        <v>0</v>
      </c>
      <c r="J6" s="2">
        <f>rep!J13</f>
        <v>0</v>
      </c>
      <c r="K6" s="2">
        <f>rep!K13</f>
        <v>0</v>
      </c>
      <c r="L6" s="2">
        <f>rep!L13</f>
        <v>0</v>
      </c>
      <c r="M6" s="2">
        <f>rep!M13</f>
        <v>0</v>
      </c>
      <c r="N6" s="2">
        <f>rep!N13</f>
        <v>0</v>
      </c>
      <c r="O6" s="2">
        <f>rep!O13</f>
        <v>0</v>
      </c>
      <c r="P6" s="2">
        <f>rep!P13</f>
        <v>0</v>
      </c>
      <c r="Q6" s="2">
        <f>rep!Q13</f>
        <v>0</v>
      </c>
      <c r="R6" s="2">
        <f>rep!R13</f>
        <v>0</v>
      </c>
      <c r="S6" s="2">
        <f>rep!S13</f>
        <v>0</v>
      </c>
      <c r="T6" s="2">
        <f>rep!T13</f>
        <v>0</v>
      </c>
      <c r="U6" s="2">
        <f>rep!U13</f>
        <v>0</v>
      </c>
      <c r="V6" s="2">
        <f>rep!V13</f>
        <v>0</v>
      </c>
      <c r="W6" s="2">
        <f>rep!W13</f>
        <v>0</v>
      </c>
      <c r="X6" s="2">
        <f>rep!X13</f>
        <v>0</v>
      </c>
      <c r="Y6" s="2">
        <f>rep!Y13</f>
        <v>0</v>
      </c>
      <c r="Z6" s="2">
        <f>rep!Z13</f>
        <v>0</v>
      </c>
      <c r="AA6" s="2">
        <f>rep!AA13</f>
        <v>0</v>
      </c>
      <c r="AB6" s="2">
        <f>rep!AB13</f>
        <v>0</v>
      </c>
      <c r="AC6" s="2">
        <f>rep!AC13</f>
        <v>0</v>
      </c>
      <c r="AD6" s="2">
        <f>rep!AD13</f>
        <v>0</v>
      </c>
      <c r="AE6" s="2">
        <f>rep!AE13</f>
        <v>0</v>
      </c>
      <c r="AF6" s="2">
        <f>rep!AF13</f>
        <v>0</v>
      </c>
      <c r="AG6" s="2">
        <f>rep!AG13</f>
        <v>0</v>
      </c>
      <c r="AH6" s="2">
        <f>rep!AH13</f>
        <v>0</v>
      </c>
      <c r="AI6" s="2">
        <f>rep!AI13</f>
        <v>0</v>
      </c>
      <c r="AJ6" s="2">
        <f>rep!AJ13</f>
        <v>0</v>
      </c>
      <c r="AK6" s="2">
        <f>rep!AK13</f>
        <v>0</v>
      </c>
      <c r="AL6" s="2">
        <f>rep!AL13</f>
        <v>0</v>
      </c>
      <c r="AM6" s="2">
        <f>rep!AM13</f>
        <v>0</v>
      </c>
      <c r="AN6" s="2">
        <f>rep!AN13</f>
        <v>0</v>
      </c>
      <c r="AO6" s="2">
        <f>rep!AO13</f>
        <v>0</v>
      </c>
      <c r="AP6" s="2">
        <f>rep!AP13</f>
        <v>0</v>
      </c>
      <c r="AQ6" s="2">
        <f>rep!AQ13</f>
        <v>0</v>
      </c>
      <c r="AR6" s="2">
        <f>rep!AR13</f>
        <v>0</v>
      </c>
    </row>
    <row r="7" spans="1:44" ht="14.45" x14ac:dyDescent="0.3">
      <c r="A7" s="2" t="str">
        <f>rep!A14</f>
        <v>sel_pf</v>
      </c>
      <c r="B7" s="2">
        <f>rep!B14</f>
        <v>0</v>
      </c>
      <c r="C7" s="2">
        <f>rep!C14</f>
        <v>0</v>
      </c>
      <c r="D7" s="2">
        <f>rep!D14</f>
        <v>0</v>
      </c>
      <c r="E7" s="2">
        <f>rep!E14</f>
        <v>0</v>
      </c>
      <c r="F7" s="2">
        <f>rep!F14</f>
        <v>0</v>
      </c>
      <c r="G7" s="2">
        <f>rep!G14</f>
        <v>0</v>
      </c>
      <c r="H7" s="2">
        <f>rep!H14</f>
        <v>0</v>
      </c>
      <c r="I7" s="2">
        <f>rep!I14</f>
        <v>0</v>
      </c>
      <c r="J7" s="2">
        <f>rep!J14</f>
        <v>0</v>
      </c>
      <c r="K7" s="2">
        <f>rep!K14</f>
        <v>0</v>
      </c>
      <c r="L7" s="2">
        <f>rep!L14</f>
        <v>0</v>
      </c>
      <c r="M7" s="2">
        <f>rep!M14</f>
        <v>0</v>
      </c>
      <c r="N7" s="2">
        <f>rep!N14</f>
        <v>0</v>
      </c>
      <c r="O7" s="2">
        <f>rep!O14</f>
        <v>0</v>
      </c>
      <c r="P7" s="2">
        <f>rep!P14</f>
        <v>0</v>
      </c>
      <c r="Q7" s="2">
        <f>rep!Q14</f>
        <v>0</v>
      </c>
      <c r="R7" s="2">
        <f>rep!R14</f>
        <v>0</v>
      </c>
      <c r="S7" s="2">
        <f>rep!S14</f>
        <v>0</v>
      </c>
      <c r="T7" s="2">
        <f>rep!T14</f>
        <v>0</v>
      </c>
      <c r="U7" s="2">
        <f>rep!U14</f>
        <v>0</v>
      </c>
      <c r="V7" s="2">
        <f>rep!V14</f>
        <v>0</v>
      </c>
      <c r="W7" s="2">
        <f>rep!W14</f>
        <v>0</v>
      </c>
      <c r="X7" s="2">
        <f>rep!X14</f>
        <v>0</v>
      </c>
      <c r="Y7" s="2">
        <f>rep!Y14</f>
        <v>0</v>
      </c>
      <c r="Z7" s="2">
        <f>rep!Z14</f>
        <v>0</v>
      </c>
      <c r="AA7" s="2">
        <f>rep!AA14</f>
        <v>0</v>
      </c>
      <c r="AB7" s="2">
        <f>rep!AB14</f>
        <v>0</v>
      </c>
      <c r="AC7" s="2">
        <f>rep!AC14</f>
        <v>0</v>
      </c>
      <c r="AD7" s="2">
        <f>rep!AD14</f>
        <v>0</v>
      </c>
      <c r="AE7" s="2">
        <f>rep!AE14</f>
        <v>0</v>
      </c>
      <c r="AF7" s="2">
        <f>rep!AF14</f>
        <v>0</v>
      </c>
      <c r="AG7" s="2">
        <f>rep!AG14</f>
        <v>0</v>
      </c>
      <c r="AH7" s="2">
        <f>rep!AH14</f>
        <v>0</v>
      </c>
      <c r="AI7" s="2">
        <f>rep!AI14</f>
        <v>0</v>
      </c>
      <c r="AJ7" s="2">
        <f>rep!AJ14</f>
        <v>0</v>
      </c>
      <c r="AK7" s="2">
        <f>rep!AK14</f>
        <v>0</v>
      </c>
      <c r="AL7" s="2">
        <f>rep!AL14</f>
        <v>0</v>
      </c>
      <c r="AM7" s="2">
        <f>rep!AM14</f>
        <v>0</v>
      </c>
      <c r="AN7" s="2">
        <f>rep!AN14</f>
        <v>0</v>
      </c>
      <c r="AO7" s="2">
        <f>rep!AO14</f>
        <v>0</v>
      </c>
      <c r="AP7" s="2">
        <f>rep!AP14</f>
        <v>0</v>
      </c>
      <c r="AQ7" s="2">
        <f>rep!AQ14</f>
        <v>0</v>
      </c>
      <c r="AR7" s="2">
        <f>rep!AR14</f>
        <v>0</v>
      </c>
    </row>
    <row r="8" spans="1:44" ht="14.45" x14ac:dyDescent="0.3">
      <c r="A8" s="2">
        <f>rep!A15</f>
        <v>0</v>
      </c>
      <c r="B8" s="2">
        <f>rep!B15</f>
        <v>0.41619800000000001</v>
      </c>
      <c r="C8" s="2">
        <f>rep!C15</f>
        <v>0.657528</v>
      </c>
      <c r="D8" s="2">
        <v>1</v>
      </c>
      <c r="E8" s="2">
        <f>rep!D15</f>
        <v>0.32688899999999999</v>
      </c>
      <c r="F8" s="2">
        <f>rep!E15</f>
        <v>0.80654800000000004</v>
      </c>
      <c r="G8" s="2">
        <v>1</v>
      </c>
      <c r="H8" s="2" t="s">
        <v>158</v>
      </c>
      <c r="P8" s="2">
        <f>rep!P15</f>
        <v>0</v>
      </c>
      <c r="Q8" s="2">
        <f>rep!Q15</f>
        <v>0</v>
      </c>
      <c r="R8" s="2">
        <f>rep!R15</f>
        <v>0</v>
      </c>
      <c r="S8" s="2">
        <f>rep!S15</f>
        <v>0</v>
      </c>
      <c r="T8" s="2">
        <f>rep!T15</f>
        <v>0</v>
      </c>
      <c r="U8" s="2">
        <f>rep!U15</f>
        <v>0</v>
      </c>
      <c r="V8" s="2">
        <f>rep!V15</f>
        <v>0</v>
      </c>
      <c r="W8" s="2">
        <f>rep!W15</f>
        <v>0</v>
      </c>
      <c r="X8" s="2">
        <f>rep!X15</f>
        <v>0</v>
      </c>
      <c r="Y8" s="2">
        <f>rep!Y15</f>
        <v>0</v>
      </c>
      <c r="Z8" s="2">
        <f>rep!Z15</f>
        <v>0</v>
      </c>
      <c r="AA8" s="2">
        <f>rep!AA15</f>
        <v>0</v>
      </c>
      <c r="AB8" s="2">
        <f>rep!AB15</f>
        <v>0</v>
      </c>
      <c r="AC8" s="2">
        <f>rep!AC15</f>
        <v>0</v>
      </c>
      <c r="AD8" s="2">
        <f>rep!AD15</f>
        <v>0</v>
      </c>
      <c r="AE8" s="2">
        <f>rep!AE15</f>
        <v>0</v>
      </c>
      <c r="AF8" s="2">
        <f>rep!AF15</f>
        <v>0</v>
      </c>
      <c r="AG8" s="2">
        <f>rep!AG15</f>
        <v>0</v>
      </c>
      <c r="AH8" s="2">
        <f>rep!AH15</f>
        <v>0</v>
      </c>
      <c r="AI8" s="2">
        <f>rep!AI15</f>
        <v>0</v>
      </c>
      <c r="AJ8" s="2">
        <f>rep!AJ15</f>
        <v>0</v>
      </c>
      <c r="AK8" s="2">
        <f>rep!AK15</f>
        <v>0</v>
      </c>
      <c r="AL8" s="2">
        <f>rep!AL15</f>
        <v>0</v>
      </c>
      <c r="AM8" s="2">
        <f>rep!AM15</f>
        <v>0</v>
      </c>
      <c r="AN8" s="2">
        <f>rep!AN15</f>
        <v>0</v>
      </c>
      <c r="AO8" s="2">
        <f>rep!AO15</f>
        <v>0</v>
      </c>
      <c r="AP8" s="2">
        <f>rep!AP15</f>
        <v>0</v>
      </c>
      <c r="AQ8" s="2">
        <f>rep!AQ15</f>
        <v>0</v>
      </c>
      <c r="AR8" s="2">
        <f>rep!AR15</f>
        <v>0</v>
      </c>
    </row>
    <row r="9" spans="1:44" ht="14.45" x14ac:dyDescent="0.3">
      <c r="A9" s="2" t="str">
        <f>rep!A16</f>
        <v>trans_mat</v>
      </c>
      <c r="B9" s="2">
        <f>rep!B16</f>
        <v>0</v>
      </c>
      <c r="C9" s="2">
        <f>rep!C16</f>
        <v>0</v>
      </c>
      <c r="D9" s="2">
        <f>rep!D16</f>
        <v>0</v>
      </c>
      <c r="E9" s="2">
        <f>rep!E16</f>
        <v>0</v>
      </c>
      <c r="F9" s="2">
        <f>rep!F16</f>
        <v>0</v>
      </c>
      <c r="G9" s="2">
        <f>rep!G16</f>
        <v>0</v>
      </c>
      <c r="H9" s="2">
        <f>rep!H16</f>
        <v>0</v>
      </c>
      <c r="I9" s="2">
        <f>rep!I16</f>
        <v>0</v>
      </c>
      <c r="J9" s="2">
        <f>rep!J16</f>
        <v>0</v>
      </c>
      <c r="K9" s="2">
        <f>rep!K16</f>
        <v>0</v>
      </c>
      <c r="L9" s="2">
        <f>rep!L16</f>
        <v>0</v>
      </c>
      <c r="M9" s="2">
        <f>rep!M16</f>
        <v>0</v>
      </c>
      <c r="N9" s="2">
        <f>rep!N16</f>
        <v>0</v>
      </c>
      <c r="O9" s="2">
        <f>rep!O16</f>
        <v>0</v>
      </c>
      <c r="P9" s="2">
        <f>rep!P16</f>
        <v>0</v>
      </c>
      <c r="Q9" s="2">
        <f>rep!Q16</f>
        <v>0</v>
      </c>
      <c r="R9" s="2">
        <f>rep!R16</f>
        <v>0</v>
      </c>
      <c r="S9" s="2">
        <f>rep!S16</f>
        <v>0</v>
      </c>
      <c r="T9" s="2">
        <f>rep!T16</f>
        <v>0</v>
      </c>
      <c r="U9" s="2">
        <f>rep!U16</f>
        <v>0</v>
      </c>
      <c r="V9" s="2">
        <f>rep!V16</f>
        <v>0</v>
      </c>
      <c r="W9" s="2">
        <f>rep!W16</f>
        <v>0</v>
      </c>
      <c r="X9" s="2">
        <f>rep!X16</f>
        <v>0</v>
      </c>
      <c r="Y9" s="2">
        <f>rep!Y16</f>
        <v>0</v>
      </c>
      <c r="Z9" s="2">
        <f>rep!Z16</f>
        <v>0</v>
      </c>
      <c r="AA9" s="2">
        <f>rep!AA16</f>
        <v>0</v>
      </c>
      <c r="AB9" s="2">
        <f>rep!AB16</f>
        <v>0</v>
      </c>
      <c r="AC9" s="2">
        <f>rep!AC16</f>
        <v>0</v>
      </c>
      <c r="AD9" s="2">
        <f>rep!AD16</f>
        <v>0</v>
      </c>
      <c r="AE9" s="2">
        <f>rep!AE16</f>
        <v>0</v>
      </c>
      <c r="AF9" s="2">
        <f>rep!AF16</f>
        <v>0</v>
      </c>
      <c r="AG9" s="2">
        <f>rep!AG16</f>
        <v>0</v>
      </c>
      <c r="AH9" s="2">
        <f>rep!AH16</f>
        <v>0</v>
      </c>
      <c r="AI9" s="2">
        <f>rep!AI16</f>
        <v>0</v>
      </c>
      <c r="AJ9" s="2">
        <f>rep!AJ16</f>
        <v>0</v>
      </c>
      <c r="AK9" s="2">
        <f>rep!AK16</f>
        <v>0</v>
      </c>
      <c r="AL9" s="2">
        <f>rep!AL16</f>
        <v>0</v>
      </c>
      <c r="AM9" s="2">
        <f>rep!AM16</f>
        <v>0</v>
      </c>
      <c r="AN9" s="2">
        <f>rep!AN16</f>
        <v>0</v>
      </c>
      <c r="AO9" s="2">
        <f>rep!AO16</f>
        <v>0</v>
      </c>
      <c r="AP9" s="2">
        <f>rep!AP16</f>
        <v>0</v>
      </c>
      <c r="AQ9" s="2">
        <f>rep!AQ16</f>
        <v>0</v>
      </c>
      <c r="AR9" s="2">
        <f>rep!AR16</f>
        <v>0</v>
      </c>
    </row>
    <row r="10" spans="1:44" ht="14.45" x14ac:dyDescent="0.3">
      <c r="A10" s="2">
        <f>rep!A17</f>
        <v>0</v>
      </c>
      <c r="B10" s="2">
        <f>rep!B17</f>
        <v>0.2</v>
      </c>
      <c r="C10" s="2">
        <f>rep!C17</f>
        <v>0.7</v>
      </c>
      <c r="D10" s="2">
        <f>rep!D17</f>
        <v>0.1</v>
      </c>
      <c r="E10" s="2">
        <f>rep!E17</f>
        <v>0</v>
      </c>
      <c r="F10" s="2">
        <f>rep!F17</f>
        <v>0</v>
      </c>
      <c r="G10" s="2">
        <f>rep!G17</f>
        <v>0</v>
      </c>
      <c r="H10" s="2">
        <f>rep!H17</f>
        <v>0</v>
      </c>
      <c r="I10" s="2">
        <f>rep!I17</f>
        <v>0</v>
      </c>
      <c r="J10" s="2">
        <f>rep!J17</f>
        <v>0</v>
      </c>
      <c r="K10" s="2">
        <f>rep!K17</f>
        <v>0</v>
      </c>
      <c r="L10" s="2">
        <f>rep!L17</f>
        <v>0</v>
      </c>
      <c r="M10" s="2">
        <f>rep!M17</f>
        <v>0</v>
      </c>
      <c r="N10" s="2">
        <f>rep!N17</f>
        <v>0</v>
      </c>
      <c r="O10" s="2">
        <f>rep!O17</f>
        <v>0</v>
      </c>
      <c r="P10" s="2">
        <f>rep!P17</f>
        <v>0</v>
      </c>
      <c r="Q10" s="2">
        <f>rep!Q17</f>
        <v>0</v>
      </c>
      <c r="R10" s="2">
        <f>rep!R17</f>
        <v>0</v>
      </c>
      <c r="S10" s="2">
        <f>rep!S17</f>
        <v>0</v>
      </c>
      <c r="T10" s="2">
        <f>rep!T17</f>
        <v>0</v>
      </c>
      <c r="U10" s="2">
        <f>rep!U17</f>
        <v>0</v>
      </c>
      <c r="V10" s="2">
        <f>rep!V17</f>
        <v>0</v>
      </c>
      <c r="W10" s="2">
        <f>rep!W17</f>
        <v>0</v>
      </c>
      <c r="X10" s="2">
        <f>rep!X17</f>
        <v>0</v>
      </c>
      <c r="Y10" s="2">
        <f>rep!Y17</f>
        <v>0</v>
      </c>
      <c r="Z10" s="2">
        <f>rep!Z17</f>
        <v>0</v>
      </c>
      <c r="AA10" s="2">
        <f>rep!AA17</f>
        <v>0</v>
      </c>
      <c r="AB10" s="2">
        <f>rep!AB17</f>
        <v>0</v>
      </c>
      <c r="AC10" s="2">
        <f>rep!AC17</f>
        <v>0</v>
      </c>
      <c r="AD10" s="2">
        <f>rep!AD17</f>
        <v>0</v>
      </c>
      <c r="AE10" s="2">
        <f>rep!AE17</f>
        <v>0</v>
      </c>
      <c r="AF10" s="2">
        <f>rep!AF17</f>
        <v>0</v>
      </c>
      <c r="AG10" s="2">
        <f>rep!AG17</f>
        <v>0</v>
      </c>
      <c r="AH10" s="2">
        <f>rep!AH17</f>
        <v>0</v>
      </c>
      <c r="AI10" s="2">
        <f>rep!AI17</f>
        <v>0</v>
      </c>
      <c r="AJ10" s="2">
        <f>rep!AJ17</f>
        <v>0</v>
      </c>
      <c r="AK10" s="2">
        <f>rep!AK17</f>
        <v>0</v>
      </c>
      <c r="AL10" s="2">
        <f>rep!AL17</f>
        <v>0</v>
      </c>
      <c r="AM10" s="2">
        <f>rep!AM17</f>
        <v>0</v>
      </c>
      <c r="AN10" s="2">
        <f>rep!AN17</f>
        <v>0</v>
      </c>
      <c r="AO10" s="2">
        <f>rep!AO17</f>
        <v>0</v>
      </c>
      <c r="AP10" s="2">
        <f>rep!AP17</f>
        <v>0</v>
      </c>
      <c r="AQ10" s="2">
        <f>rep!AQ17</f>
        <v>0</v>
      </c>
      <c r="AR10" s="2">
        <f>rep!AR17</f>
        <v>0</v>
      </c>
    </row>
    <row r="11" spans="1:44" ht="14.45" x14ac:dyDescent="0.3">
      <c r="A11" s="2">
        <f>rep!A18</f>
        <v>0</v>
      </c>
      <c r="B11" s="2">
        <f>rep!B18</f>
        <v>0</v>
      </c>
      <c r="C11" s="2">
        <f>rep!C18</f>
        <v>0.4</v>
      </c>
      <c r="D11" s="2">
        <f>rep!D18</f>
        <v>0.6</v>
      </c>
      <c r="E11" s="2">
        <f>rep!E18</f>
        <v>0</v>
      </c>
      <c r="F11" s="2">
        <f>rep!F18</f>
        <v>0</v>
      </c>
      <c r="G11" s="2">
        <f>rep!G18</f>
        <v>0</v>
      </c>
      <c r="H11" s="2">
        <f>rep!H18</f>
        <v>0</v>
      </c>
      <c r="I11" s="2">
        <f>rep!I18</f>
        <v>0</v>
      </c>
      <c r="J11" s="2">
        <f>rep!J18</f>
        <v>0</v>
      </c>
      <c r="K11" s="2">
        <f>rep!K18</f>
        <v>0</v>
      </c>
      <c r="L11" s="2">
        <f>rep!L18</f>
        <v>0</v>
      </c>
      <c r="M11" s="2">
        <f>rep!M18</f>
        <v>0</v>
      </c>
      <c r="N11" s="2">
        <f>rep!N18</f>
        <v>0</v>
      </c>
      <c r="O11" s="2">
        <f>rep!O18</f>
        <v>0</v>
      </c>
      <c r="P11" s="2">
        <f>rep!P18</f>
        <v>0</v>
      </c>
      <c r="Q11" s="2">
        <f>rep!Q18</f>
        <v>0</v>
      </c>
      <c r="R11" s="2">
        <f>rep!R18</f>
        <v>0</v>
      </c>
      <c r="S11" s="2">
        <f>rep!S18</f>
        <v>0</v>
      </c>
      <c r="T11" s="2">
        <f>rep!T18</f>
        <v>0</v>
      </c>
      <c r="U11" s="2">
        <f>rep!U18</f>
        <v>0</v>
      </c>
      <c r="V11" s="2">
        <f>rep!V18</f>
        <v>0</v>
      </c>
      <c r="W11" s="2">
        <f>rep!W18</f>
        <v>0</v>
      </c>
      <c r="X11" s="2">
        <f>rep!X18</f>
        <v>0</v>
      </c>
      <c r="Y11" s="2">
        <f>rep!Y18</f>
        <v>0</v>
      </c>
      <c r="Z11" s="2">
        <f>rep!Z18</f>
        <v>0</v>
      </c>
      <c r="AA11" s="2">
        <f>rep!AA18</f>
        <v>0</v>
      </c>
      <c r="AB11" s="2">
        <f>rep!AB18</f>
        <v>0</v>
      </c>
      <c r="AC11" s="2">
        <f>rep!AC18</f>
        <v>0</v>
      </c>
      <c r="AD11" s="2">
        <f>rep!AD18</f>
        <v>0</v>
      </c>
      <c r="AE11" s="2">
        <f>rep!AE18</f>
        <v>0</v>
      </c>
      <c r="AF11" s="2">
        <f>rep!AF18</f>
        <v>0</v>
      </c>
      <c r="AG11" s="2">
        <f>rep!AG18</f>
        <v>0</v>
      </c>
      <c r="AH11" s="2">
        <f>rep!AH18</f>
        <v>0</v>
      </c>
      <c r="AI11" s="2">
        <f>rep!AI18</f>
        <v>0</v>
      </c>
      <c r="AJ11" s="2">
        <f>rep!AJ18</f>
        <v>0</v>
      </c>
      <c r="AK11" s="2">
        <f>rep!AK18</f>
        <v>0</v>
      </c>
      <c r="AL11" s="2">
        <f>rep!AL18</f>
        <v>0</v>
      </c>
      <c r="AM11" s="2">
        <f>rep!AM18</f>
        <v>0</v>
      </c>
      <c r="AN11" s="2">
        <f>rep!AN18</f>
        <v>0</v>
      </c>
      <c r="AO11" s="2">
        <f>rep!AO18</f>
        <v>0</v>
      </c>
      <c r="AP11" s="2">
        <f>rep!AP18</f>
        <v>0</v>
      </c>
      <c r="AQ11" s="2">
        <f>rep!AQ18</f>
        <v>0</v>
      </c>
      <c r="AR11" s="2">
        <f>rep!AR18</f>
        <v>0</v>
      </c>
    </row>
    <row r="12" spans="1:44" ht="14.45" x14ac:dyDescent="0.3">
      <c r="A12" s="2">
        <f>rep!A19</f>
        <v>0</v>
      </c>
      <c r="B12" s="2">
        <f>rep!B19</f>
        <v>0</v>
      </c>
      <c r="C12" s="2">
        <f>rep!C19</f>
        <v>0</v>
      </c>
      <c r="D12" s="2">
        <f>rep!D19</f>
        <v>1</v>
      </c>
      <c r="E12" s="2">
        <f>rep!E19</f>
        <v>0</v>
      </c>
      <c r="F12" s="2">
        <f>rep!F19</f>
        <v>0</v>
      </c>
      <c r="G12" s="2">
        <f>rep!G19</f>
        <v>0</v>
      </c>
      <c r="H12" s="2">
        <f>rep!H19</f>
        <v>0</v>
      </c>
      <c r="I12" s="2">
        <f>rep!I19</f>
        <v>0</v>
      </c>
      <c r="J12" s="2">
        <f>rep!J19</f>
        <v>0</v>
      </c>
      <c r="K12" s="2">
        <f>rep!K19</f>
        <v>0</v>
      </c>
      <c r="L12" s="2">
        <f>rep!L19</f>
        <v>0</v>
      </c>
      <c r="M12" s="2">
        <f>rep!M19</f>
        <v>0</v>
      </c>
      <c r="N12" s="2">
        <f>rep!N19</f>
        <v>0</v>
      </c>
      <c r="O12" s="2">
        <f>rep!O19</f>
        <v>0</v>
      </c>
      <c r="P12" s="2">
        <f>rep!P19</f>
        <v>0</v>
      </c>
      <c r="Q12" s="2">
        <f>rep!Q19</f>
        <v>0</v>
      </c>
      <c r="R12" s="2">
        <f>rep!R19</f>
        <v>0</v>
      </c>
      <c r="S12" s="2">
        <f>rep!S19</f>
        <v>0</v>
      </c>
      <c r="T12" s="2">
        <f>rep!T19</f>
        <v>0</v>
      </c>
      <c r="U12" s="2">
        <f>rep!U19</f>
        <v>0</v>
      </c>
      <c r="V12" s="2">
        <f>rep!V19</f>
        <v>0</v>
      </c>
      <c r="W12" s="2">
        <f>rep!W19</f>
        <v>0</v>
      </c>
      <c r="X12" s="2">
        <f>rep!X19</f>
        <v>0</v>
      </c>
      <c r="Y12" s="2">
        <f>rep!Y19</f>
        <v>0</v>
      </c>
      <c r="Z12" s="2">
        <f>rep!Z19</f>
        <v>0</v>
      </c>
      <c r="AA12" s="2">
        <f>rep!AA19</f>
        <v>0</v>
      </c>
      <c r="AB12" s="2">
        <f>rep!AB19</f>
        <v>0</v>
      </c>
      <c r="AC12" s="2">
        <f>rep!AC19</f>
        <v>0</v>
      </c>
      <c r="AD12" s="2">
        <f>rep!AD19</f>
        <v>0</v>
      </c>
      <c r="AE12" s="2">
        <f>rep!AE19</f>
        <v>0</v>
      </c>
      <c r="AF12" s="2">
        <f>rep!AF19</f>
        <v>0</v>
      </c>
      <c r="AG12" s="2">
        <f>rep!AG19</f>
        <v>0</v>
      </c>
      <c r="AH12" s="2">
        <f>rep!AH19</f>
        <v>0</v>
      </c>
      <c r="AI12" s="2">
        <f>rep!AI19</f>
        <v>0</v>
      </c>
      <c r="AJ12" s="2">
        <f>rep!AJ19</f>
        <v>0</v>
      </c>
      <c r="AK12" s="2">
        <f>rep!AK19</f>
        <v>0</v>
      </c>
      <c r="AL12" s="2">
        <f>rep!AL19</f>
        <v>0</v>
      </c>
      <c r="AM12" s="2">
        <f>rep!AM19</f>
        <v>0</v>
      </c>
      <c r="AN12" s="2">
        <f>rep!AN19</f>
        <v>0</v>
      </c>
      <c r="AO12" s="2">
        <f>rep!AO19</f>
        <v>0</v>
      </c>
      <c r="AP12" s="2">
        <f>rep!AP19</f>
        <v>0</v>
      </c>
      <c r="AQ12" s="2">
        <f>rep!AQ19</f>
        <v>0</v>
      </c>
      <c r="AR12" s="2">
        <f>rep!AR19</f>
        <v>0</v>
      </c>
    </row>
    <row r="13" spans="1:44" ht="14.45" x14ac:dyDescent="0.3">
      <c r="A13" s="2" t="str">
        <f>rep!A20</f>
        <v>M98</v>
      </c>
      <c r="B13" s="2">
        <f>rep!B20</f>
        <v>0</v>
      </c>
      <c r="C13" s="2">
        <f>rep!C20</f>
        <v>0</v>
      </c>
      <c r="D13" s="2">
        <f>rep!D20</f>
        <v>0</v>
      </c>
      <c r="E13" s="2">
        <f>rep!E20</f>
        <v>0</v>
      </c>
      <c r="F13" s="2">
        <f>rep!F20</f>
        <v>0</v>
      </c>
      <c r="G13" s="2">
        <f>rep!G20</f>
        <v>0</v>
      </c>
      <c r="H13" s="2">
        <f>rep!H20</f>
        <v>0</v>
      </c>
      <c r="I13" s="2">
        <f>rep!I20</f>
        <v>0</v>
      </c>
      <c r="J13" s="2">
        <f>rep!J20</f>
        <v>0</v>
      </c>
      <c r="K13" s="2">
        <f>rep!K20</f>
        <v>0</v>
      </c>
      <c r="L13" s="2">
        <f>rep!L20</f>
        <v>0</v>
      </c>
      <c r="M13" s="2">
        <f>rep!M20</f>
        <v>0</v>
      </c>
      <c r="N13" s="2">
        <f>rep!N20</f>
        <v>0</v>
      </c>
      <c r="O13" s="2">
        <f>rep!O20</f>
        <v>0</v>
      </c>
      <c r="P13" s="2">
        <f>rep!P20</f>
        <v>0</v>
      </c>
      <c r="Q13" s="2">
        <f>rep!Q20</f>
        <v>0</v>
      </c>
      <c r="R13" s="2">
        <f>rep!R20</f>
        <v>0</v>
      </c>
      <c r="S13" s="2">
        <f>rep!S20</f>
        <v>0</v>
      </c>
      <c r="T13" s="2">
        <f>rep!T20</f>
        <v>0</v>
      </c>
      <c r="U13" s="2">
        <f>rep!U20</f>
        <v>0</v>
      </c>
      <c r="V13" s="2">
        <f>rep!V20</f>
        <v>0</v>
      </c>
      <c r="W13" s="2">
        <f>rep!W20</f>
        <v>0</v>
      </c>
      <c r="X13" s="2">
        <f>rep!X20</f>
        <v>0</v>
      </c>
      <c r="Y13" s="2">
        <f>rep!Y20</f>
        <v>0</v>
      </c>
      <c r="Z13" s="2">
        <f>rep!Z20</f>
        <v>0</v>
      </c>
      <c r="AA13" s="2">
        <f>rep!AA20</f>
        <v>0</v>
      </c>
      <c r="AB13" s="2">
        <f>rep!AB20</f>
        <v>0</v>
      </c>
      <c r="AC13" s="2">
        <f>rep!AC20</f>
        <v>0</v>
      </c>
      <c r="AD13" s="2">
        <f>rep!AD20</f>
        <v>0</v>
      </c>
      <c r="AE13" s="2">
        <f>rep!AE20</f>
        <v>0</v>
      </c>
      <c r="AF13" s="2">
        <f>rep!AF20</f>
        <v>0</v>
      </c>
      <c r="AG13" s="2">
        <f>rep!AG20</f>
        <v>0</v>
      </c>
      <c r="AH13" s="2">
        <f>rep!AH20</f>
        <v>0</v>
      </c>
      <c r="AI13" s="2">
        <f>rep!AI20</f>
        <v>0</v>
      </c>
      <c r="AJ13" s="2">
        <f>rep!AJ20</f>
        <v>0</v>
      </c>
      <c r="AK13" s="2">
        <f>rep!AK20</f>
        <v>0</v>
      </c>
      <c r="AL13" s="2">
        <f>rep!AL20</f>
        <v>0</v>
      </c>
      <c r="AM13" s="2">
        <f>rep!AM20</f>
        <v>0</v>
      </c>
      <c r="AN13" s="2">
        <f>rep!AN20</f>
        <v>0</v>
      </c>
      <c r="AO13" s="2">
        <f>rep!AO20</f>
        <v>0</v>
      </c>
      <c r="AP13" s="2">
        <f>rep!AP20</f>
        <v>0</v>
      </c>
      <c r="AQ13" s="2">
        <f>rep!AQ20</f>
        <v>0</v>
      </c>
      <c r="AR13" s="2">
        <f>rep!AR20</f>
        <v>0</v>
      </c>
    </row>
    <row r="14" spans="1:44" ht="14.45" x14ac:dyDescent="0.3">
      <c r="A14" s="2">
        <f>rep!A21</f>
        <v>0.93781300000000001</v>
      </c>
      <c r="B14" s="2" t="s">
        <v>159</v>
      </c>
      <c r="D14" s="2">
        <f>rep!D21</f>
        <v>0</v>
      </c>
      <c r="E14" s="2">
        <f>rep!E21</f>
        <v>0</v>
      </c>
      <c r="F14" s="2">
        <f>rep!F21</f>
        <v>0</v>
      </c>
      <c r="G14" s="2">
        <f>rep!G21</f>
        <v>0</v>
      </c>
      <c r="H14" s="2">
        <f>rep!H21</f>
        <v>0</v>
      </c>
      <c r="I14" s="2">
        <f>rep!I21</f>
        <v>0</v>
      </c>
      <c r="J14" s="2">
        <f>rep!J21</f>
        <v>0</v>
      </c>
      <c r="K14" s="2">
        <f>rep!K21</f>
        <v>0</v>
      </c>
      <c r="L14" s="2">
        <f>rep!L21</f>
        <v>0</v>
      </c>
      <c r="M14" s="2">
        <f>rep!M21</f>
        <v>0</v>
      </c>
      <c r="N14" s="2">
        <f>rep!N21</f>
        <v>0</v>
      </c>
      <c r="O14" s="2">
        <f>rep!O21</f>
        <v>0</v>
      </c>
      <c r="P14" s="2">
        <f>rep!P21</f>
        <v>0</v>
      </c>
      <c r="Q14" s="2">
        <f>rep!Q21</f>
        <v>0</v>
      </c>
      <c r="R14" s="2">
        <f>rep!R21</f>
        <v>0</v>
      </c>
      <c r="S14" s="2">
        <f>rep!S21</f>
        <v>0</v>
      </c>
      <c r="T14" s="2">
        <f>rep!T21</f>
        <v>0</v>
      </c>
      <c r="U14" s="2">
        <f>rep!U21</f>
        <v>0</v>
      </c>
      <c r="V14" s="2">
        <f>rep!V21</f>
        <v>0</v>
      </c>
      <c r="W14" s="2">
        <f>rep!W21</f>
        <v>0</v>
      </c>
      <c r="X14" s="2">
        <f>rep!X21</f>
        <v>0</v>
      </c>
      <c r="Y14" s="2">
        <f>rep!Y21</f>
        <v>0</v>
      </c>
      <c r="Z14" s="2">
        <f>rep!Z21</f>
        <v>0</v>
      </c>
      <c r="AA14" s="2">
        <f>rep!AA21</f>
        <v>0</v>
      </c>
      <c r="AB14" s="2">
        <f>rep!AB21</f>
        <v>0</v>
      </c>
      <c r="AC14" s="2">
        <f>rep!AC21</f>
        <v>0</v>
      </c>
      <c r="AD14" s="2">
        <f>rep!AD21</f>
        <v>0</v>
      </c>
      <c r="AE14" s="2">
        <f>rep!AE21</f>
        <v>0</v>
      </c>
      <c r="AF14" s="2">
        <f>rep!AF21</f>
        <v>0</v>
      </c>
      <c r="AG14" s="2">
        <f>rep!AG21</f>
        <v>0</v>
      </c>
      <c r="AH14" s="2">
        <f>rep!AH21</f>
        <v>0</v>
      </c>
      <c r="AI14" s="2">
        <f>rep!AI21</f>
        <v>0</v>
      </c>
      <c r="AJ14" s="2">
        <f>rep!AJ21</f>
        <v>0</v>
      </c>
      <c r="AK14" s="2">
        <f>rep!AK21</f>
        <v>0</v>
      </c>
      <c r="AL14" s="2">
        <f>rep!AL21</f>
        <v>0</v>
      </c>
      <c r="AM14" s="2">
        <f>rep!AM21</f>
        <v>0</v>
      </c>
      <c r="AN14" s="2">
        <f>rep!AN21</f>
        <v>0</v>
      </c>
      <c r="AO14" s="2">
        <f>rep!AO21</f>
        <v>0</v>
      </c>
      <c r="AP14" s="2">
        <f>rep!AP21</f>
        <v>0</v>
      </c>
      <c r="AQ14" s="2">
        <f>rep!AQ21</f>
        <v>0</v>
      </c>
      <c r="AR14" s="2">
        <f>rep!AR21</f>
        <v>0</v>
      </c>
    </row>
    <row r="15" spans="1:44" ht="14.45" x14ac:dyDescent="0.3">
      <c r="A15" s="2" t="str">
        <f>rep!A22</f>
        <v>Qps</v>
      </c>
      <c r="B15" s="2">
        <f>rep!B22</f>
        <v>0</v>
      </c>
      <c r="C15" s="2">
        <f>rep!C22</f>
        <v>0</v>
      </c>
      <c r="D15" s="2">
        <f>rep!D22</f>
        <v>0</v>
      </c>
      <c r="E15" s="2">
        <f>rep!E22</f>
        <v>0</v>
      </c>
      <c r="F15" s="2">
        <f>rep!F22</f>
        <v>0</v>
      </c>
      <c r="G15" s="2">
        <f>rep!G22</f>
        <v>0</v>
      </c>
      <c r="H15" s="2">
        <f>rep!H22</f>
        <v>0</v>
      </c>
      <c r="I15" s="2">
        <f>rep!I22</f>
        <v>0</v>
      </c>
      <c r="J15" s="2">
        <f>rep!J22</f>
        <v>0</v>
      </c>
      <c r="K15" s="2">
        <f>rep!K22</f>
        <v>0</v>
      </c>
      <c r="L15" s="2">
        <f>rep!L22</f>
        <v>0</v>
      </c>
      <c r="M15" s="2">
        <f>rep!M22</f>
        <v>0</v>
      </c>
      <c r="N15" s="2">
        <f>rep!N22</f>
        <v>0</v>
      </c>
      <c r="O15" s="2">
        <f>rep!O22</f>
        <v>0</v>
      </c>
      <c r="P15" s="2">
        <f>rep!P22</f>
        <v>0</v>
      </c>
      <c r="Q15" s="2">
        <f>rep!Q22</f>
        <v>0</v>
      </c>
      <c r="R15" s="2">
        <f>rep!R22</f>
        <v>0</v>
      </c>
      <c r="S15" s="2">
        <f>rep!S22</f>
        <v>0</v>
      </c>
      <c r="T15" s="2">
        <f>rep!T22</f>
        <v>0</v>
      </c>
      <c r="U15" s="2">
        <f>rep!U22</f>
        <v>0</v>
      </c>
      <c r="V15" s="2">
        <f>rep!V22</f>
        <v>0</v>
      </c>
      <c r="W15" s="2">
        <f>rep!W22</f>
        <v>0</v>
      </c>
      <c r="X15" s="2">
        <f>rep!X22</f>
        <v>0</v>
      </c>
      <c r="Y15" s="2">
        <f>rep!Y22</f>
        <v>0</v>
      </c>
      <c r="Z15" s="2">
        <f>rep!Z22</f>
        <v>0</v>
      </c>
      <c r="AA15" s="2">
        <f>rep!AA22</f>
        <v>0</v>
      </c>
      <c r="AB15" s="2">
        <f>rep!AB22</f>
        <v>0</v>
      </c>
      <c r="AC15" s="2">
        <f>rep!AC22</f>
        <v>0</v>
      </c>
      <c r="AD15" s="2">
        <f>rep!AD22</f>
        <v>0</v>
      </c>
      <c r="AE15" s="2">
        <f>rep!AE22</f>
        <v>0</v>
      </c>
      <c r="AF15" s="2">
        <f>rep!AF22</f>
        <v>0</v>
      </c>
      <c r="AG15" s="2">
        <f>rep!AG22</f>
        <v>0</v>
      </c>
      <c r="AH15" s="2">
        <f>rep!AH22</f>
        <v>0</v>
      </c>
      <c r="AI15" s="2">
        <f>rep!AI22</f>
        <v>0</v>
      </c>
      <c r="AJ15" s="2">
        <f>rep!AJ22</f>
        <v>0</v>
      </c>
      <c r="AK15" s="2">
        <f>rep!AK22</f>
        <v>0</v>
      </c>
      <c r="AL15" s="2">
        <f>rep!AL22</f>
        <v>0</v>
      </c>
      <c r="AM15" s="2">
        <f>rep!AM22</f>
        <v>0</v>
      </c>
      <c r="AN15" s="2">
        <f>rep!AN22</f>
        <v>0</v>
      </c>
      <c r="AO15" s="2">
        <f>rep!AO22</f>
        <v>0</v>
      </c>
      <c r="AP15" s="2">
        <f>rep!AP22</f>
        <v>0</v>
      </c>
      <c r="AQ15" s="2">
        <f>rep!AQ22</f>
        <v>0</v>
      </c>
      <c r="AR15" s="2">
        <f>rep!AR22</f>
        <v>0</v>
      </c>
    </row>
    <row r="16" spans="1:44" ht="14.45" x14ac:dyDescent="0.3">
      <c r="A16" s="2">
        <f>rep!A23</f>
        <v>3.9868899999999998</v>
      </c>
      <c r="B16" s="2" t="s">
        <v>160</v>
      </c>
      <c r="E16" s="2">
        <f>rep!E23</f>
        <v>0</v>
      </c>
      <c r="F16" s="2">
        <f>rep!F23</f>
        <v>0</v>
      </c>
      <c r="G16" s="2">
        <f>rep!G23</f>
        <v>0</v>
      </c>
      <c r="H16" s="2">
        <f>rep!H23</f>
        <v>0</v>
      </c>
      <c r="I16" s="2">
        <f>rep!I23</f>
        <v>0</v>
      </c>
      <c r="J16" s="2">
        <f>rep!J23</f>
        <v>0</v>
      </c>
      <c r="K16" s="2">
        <f>rep!K23</f>
        <v>0</v>
      </c>
      <c r="L16" s="2">
        <f>rep!L23</f>
        <v>0</v>
      </c>
      <c r="M16" s="2">
        <f>rep!M23</f>
        <v>0</v>
      </c>
      <c r="N16" s="2">
        <f>rep!N23</f>
        <v>0</v>
      </c>
      <c r="O16" s="2">
        <f>rep!O23</f>
        <v>0</v>
      </c>
      <c r="P16" s="2">
        <f>rep!P23</f>
        <v>0</v>
      </c>
      <c r="Q16" s="2">
        <f>rep!Q23</f>
        <v>0</v>
      </c>
      <c r="R16" s="2">
        <f>rep!R23</f>
        <v>0</v>
      </c>
      <c r="S16" s="2">
        <f>rep!S23</f>
        <v>0</v>
      </c>
      <c r="T16" s="2">
        <f>rep!T23</f>
        <v>0</v>
      </c>
      <c r="U16" s="2">
        <f>rep!U23</f>
        <v>0</v>
      </c>
      <c r="V16" s="2">
        <f>rep!V23</f>
        <v>0</v>
      </c>
      <c r="W16" s="2">
        <f>rep!W23</f>
        <v>0</v>
      </c>
      <c r="X16" s="2">
        <f>rep!X23</f>
        <v>0</v>
      </c>
      <c r="Y16" s="2">
        <f>rep!Y23</f>
        <v>0</v>
      </c>
      <c r="Z16" s="2">
        <f>rep!Z23</f>
        <v>0</v>
      </c>
      <c r="AA16" s="2">
        <f>rep!AA23</f>
        <v>0</v>
      </c>
      <c r="AB16" s="2">
        <f>rep!AB23</f>
        <v>0</v>
      </c>
      <c r="AC16" s="2">
        <f>rep!AC23</f>
        <v>0</v>
      </c>
      <c r="AD16" s="2">
        <f>rep!AD23</f>
        <v>0</v>
      </c>
      <c r="AE16" s="2">
        <f>rep!AE23</f>
        <v>0</v>
      </c>
      <c r="AF16" s="2">
        <f>rep!AF23</f>
        <v>0</v>
      </c>
      <c r="AG16" s="2">
        <f>rep!AG23</f>
        <v>0</v>
      </c>
      <c r="AH16" s="2">
        <f>rep!AH23</f>
        <v>0</v>
      </c>
      <c r="AI16" s="2">
        <f>rep!AI23</f>
        <v>0</v>
      </c>
      <c r="AJ16" s="2">
        <f>rep!AJ23</f>
        <v>0</v>
      </c>
      <c r="AK16" s="2">
        <f>rep!AK23</f>
        <v>0</v>
      </c>
      <c r="AL16" s="2">
        <f>rep!AL23</f>
        <v>0</v>
      </c>
      <c r="AM16" s="2">
        <f>rep!AM23</f>
        <v>0</v>
      </c>
      <c r="AN16" s="2">
        <f>rep!AN23</f>
        <v>0</v>
      </c>
      <c r="AO16" s="2">
        <f>rep!AO23</f>
        <v>0</v>
      </c>
      <c r="AP16" s="2">
        <f>rep!AP23</f>
        <v>0</v>
      </c>
      <c r="AQ16" s="2">
        <f>rep!AQ23</f>
        <v>0</v>
      </c>
      <c r="AR16" s="2">
        <f>rep!AR23</f>
        <v>0</v>
      </c>
    </row>
    <row r="17" spans="1:44" ht="14.45" x14ac:dyDescent="0.3">
      <c r="A17" s="2" t="str">
        <f>rep!A24</f>
        <v>years</v>
      </c>
      <c r="B17" s="2">
        <f>rep!B24</f>
        <v>0</v>
      </c>
      <c r="C17" s="2">
        <f>rep!C24</f>
        <v>0</v>
      </c>
      <c r="D17" s="2">
        <f>rep!D24</f>
        <v>0</v>
      </c>
      <c r="E17" s="2">
        <f>rep!E24</f>
        <v>0</v>
      </c>
      <c r="F17" s="2">
        <f>rep!F24</f>
        <v>0</v>
      </c>
      <c r="G17" s="2">
        <f>rep!G24</f>
        <v>0</v>
      </c>
      <c r="H17" s="2">
        <f>rep!H24</f>
        <v>0</v>
      </c>
      <c r="I17" s="2">
        <f>rep!I24</f>
        <v>0</v>
      </c>
      <c r="J17" s="2">
        <f>rep!J24</f>
        <v>0</v>
      </c>
      <c r="K17" s="2">
        <f>rep!K24</f>
        <v>0</v>
      </c>
      <c r="L17" s="2">
        <f>rep!L24</f>
        <v>0</v>
      </c>
      <c r="M17" s="2">
        <f>rep!M24</f>
        <v>0</v>
      </c>
      <c r="N17" s="2">
        <f>rep!N24</f>
        <v>0</v>
      </c>
      <c r="O17" s="2">
        <f>rep!O24</f>
        <v>0</v>
      </c>
      <c r="P17" s="2">
        <f>rep!P24</f>
        <v>0</v>
      </c>
      <c r="Q17" s="2">
        <f>rep!Q24</f>
        <v>0</v>
      </c>
      <c r="R17" s="2">
        <f>rep!R24</f>
        <v>0</v>
      </c>
      <c r="S17" s="2">
        <f>rep!S24</f>
        <v>0</v>
      </c>
      <c r="T17" s="2">
        <f>rep!T24</f>
        <v>0</v>
      </c>
      <c r="U17" s="2">
        <f>rep!U24</f>
        <v>0</v>
      </c>
      <c r="V17" s="2">
        <f>rep!V24</f>
        <v>0</v>
      </c>
      <c r="W17" s="2">
        <f>rep!W24</f>
        <v>0</v>
      </c>
      <c r="X17" s="2">
        <f>rep!X24</f>
        <v>0</v>
      </c>
      <c r="Y17" s="2">
        <f>rep!Y24</f>
        <v>0</v>
      </c>
      <c r="Z17" s="2">
        <f>rep!Z24</f>
        <v>0</v>
      </c>
      <c r="AA17" s="2">
        <f>rep!AA24</f>
        <v>0</v>
      </c>
      <c r="AB17" s="2">
        <f>rep!AB24</f>
        <v>0</v>
      </c>
      <c r="AC17" s="2">
        <f>rep!AC24</f>
        <v>0</v>
      </c>
      <c r="AD17" s="2">
        <f>rep!AD24</f>
        <v>0</v>
      </c>
      <c r="AE17" s="2">
        <f>rep!AE24</f>
        <v>0</v>
      </c>
      <c r="AF17" s="2">
        <f>rep!AF24</f>
        <v>0</v>
      </c>
      <c r="AG17" s="2">
        <f>rep!AG24</f>
        <v>0</v>
      </c>
      <c r="AH17" s="2">
        <f>rep!AH24</f>
        <v>0</v>
      </c>
      <c r="AI17" s="2">
        <f>rep!AI24</f>
        <v>0</v>
      </c>
      <c r="AJ17" s="2">
        <f>rep!AJ24</f>
        <v>0</v>
      </c>
      <c r="AK17" s="2">
        <f>rep!AK24</f>
        <v>0</v>
      </c>
      <c r="AL17" s="2">
        <f>rep!AL24</f>
        <v>0</v>
      </c>
      <c r="AM17" s="2">
        <f>rep!AM24</f>
        <v>0</v>
      </c>
      <c r="AN17" s="2">
        <f>rep!AN24</f>
        <v>0</v>
      </c>
      <c r="AO17" s="2">
        <f>rep!AO24</f>
        <v>0</v>
      </c>
      <c r="AP17" s="2">
        <f>rep!AP24</f>
        <v>0</v>
      </c>
      <c r="AQ17" s="2">
        <f>rep!AQ24</f>
        <v>0</v>
      </c>
      <c r="AR17" s="2">
        <f>rep!AR24</f>
        <v>0</v>
      </c>
    </row>
    <row r="18" spans="1:44" ht="14.45" x14ac:dyDescent="0.3">
      <c r="A18" s="2">
        <f>rep!A25</f>
        <v>0</v>
      </c>
      <c r="B18" s="2">
        <f>rep!B25</f>
        <v>1978</v>
      </c>
      <c r="C18" s="2">
        <f>rep!C25</f>
        <v>1979</v>
      </c>
      <c r="D18" s="2">
        <f>rep!D25</f>
        <v>1980</v>
      </c>
      <c r="E18" s="2">
        <f>rep!E25</f>
        <v>1981</v>
      </c>
      <c r="F18" s="2">
        <f>rep!F25</f>
        <v>1982</v>
      </c>
      <c r="G18" s="2">
        <f>rep!G25</f>
        <v>1983</v>
      </c>
      <c r="H18" s="2">
        <f>rep!H25</f>
        <v>1984</v>
      </c>
      <c r="I18" s="2">
        <f>rep!I25</f>
        <v>1985</v>
      </c>
      <c r="J18" s="2">
        <f>rep!J25</f>
        <v>1986</v>
      </c>
      <c r="K18" s="2">
        <f>rep!K25</f>
        <v>1987</v>
      </c>
      <c r="L18" s="2">
        <f>rep!L25</f>
        <v>1988</v>
      </c>
      <c r="M18" s="2">
        <f>rep!M25</f>
        <v>1989</v>
      </c>
      <c r="N18" s="2">
        <f>rep!N25</f>
        <v>1990</v>
      </c>
      <c r="O18" s="2">
        <f>rep!O25</f>
        <v>1991</v>
      </c>
      <c r="P18" s="2">
        <f>rep!P25</f>
        <v>1992</v>
      </c>
      <c r="Q18" s="2">
        <f>rep!Q25</f>
        <v>1993</v>
      </c>
      <c r="R18" s="2">
        <f>rep!R25</f>
        <v>1994</v>
      </c>
      <c r="S18" s="2">
        <f>rep!S25</f>
        <v>1995</v>
      </c>
      <c r="T18" s="2">
        <f>rep!T25</f>
        <v>1996</v>
      </c>
      <c r="U18" s="2">
        <f>rep!U25</f>
        <v>1997</v>
      </c>
      <c r="V18" s="2">
        <f>rep!V25</f>
        <v>1998</v>
      </c>
      <c r="W18" s="2">
        <f>rep!W25</f>
        <v>1999</v>
      </c>
      <c r="X18" s="2">
        <f>rep!X25</f>
        <v>2000</v>
      </c>
      <c r="Y18" s="2">
        <f>rep!Y25</f>
        <v>2001</v>
      </c>
      <c r="Z18" s="2">
        <f>rep!Z25</f>
        <v>2002</v>
      </c>
      <c r="AA18" s="2">
        <f>rep!AA25</f>
        <v>2003</v>
      </c>
      <c r="AB18" s="2">
        <f>rep!AB25</f>
        <v>2004</v>
      </c>
      <c r="AC18" s="2">
        <f>rep!AC25</f>
        <v>2005</v>
      </c>
      <c r="AD18" s="2">
        <f>rep!AD25</f>
        <v>2006</v>
      </c>
      <c r="AE18" s="2">
        <f>rep!AE25</f>
        <v>2007</v>
      </c>
      <c r="AF18" s="2">
        <f>rep!AF25</f>
        <v>2008</v>
      </c>
      <c r="AG18" s="2">
        <f>rep!AG25</f>
        <v>2009</v>
      </c>
      <c r="AH18" s="2">
        <f>rep!AH25</f>
        <v>2010</v>
      </c>
      <c r="AI18" s="2">
        <f>rep!AI25</f>
        <v>2011</v>
      </c>
      <c r="AJ18" s="2">
        <f>rep!AJ25</f>
        <v>2012</v>
      </c>
      <c r="AK18" s="2">
        <f>rep!AK25</f>
        <v>2013</v>
      </c>
      <c r="AL18" s="2">
        <f>rep!AL25</f>
        <v>2014</v>
      </c>
      <c r="AM18" s="2">
        <f>rep!AM25</f>
        <v>2015</v>
      </c>
      <c r="AN18" s="2">
        <f>rep!AN25</f>
        <v>0</v>
      </c>
      <c r="AO18" s="2">
        <f>rep!AO25</f>
        <v>0</v>
      </c>
      <c r="AP18" s="2">
        <f>rep!AP25</f>
        <v>0</v>
      </c>
      <c r="AQ18" s="2">
        <f>rep!AQ25</f>
        <v>0</v>
      </c>
      <c r="AR18" s="2">
        <f>rep!AR25</f>
        <v>0</v>
      </c>
    </row>
    <row r="19" spans="1:44" ht="14.45" x14ac:dyDescent="0.3">
      <c r="A19" s="2" t="str">
        <f>rep!A26</f>
        <v>N1</v>
      </c>
      <c r="B19" s="2" t="s">
        <v>161</v>
      </c>
      <c r="H19" s="2">
        <f>rep!H26</f>
        <v>0</v>
      </c>
      <c r="I19" s="2">
        <f>rep!I26</f>
        <v>0</v>
      </c>
      <c r="J19" s="2">
        <f>rep!J26</f>
        <v>0</v>
      </c>
      <c r="K19" s="2">
        <f>rep!K26</f>
        <v>0</v>
      </c>
      <c r="L19" s="2">
        <f>rep!L26</f>
        <v>0</v>
      </c>
      <c r="M19" s="2">
        <f>rep!M26</f>
        <v>0</v>
      </c>
      <c r="N19" s="2">
        <f>rep!N26</f>
        <v>0</v>
      </c>
      <c r="O19" s="2">
        <f>rep!O26</f>
        <v>0</v>
      </c>
      <c r="P19" s="2">
        <f>rep!P26</f>
        <v>0</v>
      </c>
      <c r="Q19" s="2">
        <f>rep!Q26</f>
        <v>0</v>
      </c>
      <c r="R19" s="2">
        <f>rep!R26</f>
        <v>0</v>
      </c>
      <c r="S19" s="2">
        <f>rep!S26</f>
        <v>0</v>
      </c>
      <c r="T19" s="2">
        <f>rep!T26</f>
        <v>0</v>
      </c>
      <c r="U19" s="2">
        <f>rep!U26</f>
        <v>0</v>
      </c>
      <c r="V19" s="2">
        <f>rep!V26</f>
        <v>0</v>
      </c>
      <c r="W19" s="2">
        <f>rep!W26</f>
        <v>0</v>
      </c>
      <c r="X19" s="2">
        <f>rep!X26</f>
        <v>0</v>
      </c>
      <c r="Y19" s="2">
        <f>rep!Y26</f>
        <v>0</v>
      </c>
      <c r="Z19" s="2">
        <f>rep!Z26</f>
        <v>0</v>
      </c>
      <c r="AA19" s="2">
        <f>rep!AA26</f>
        <v>0</v>
      </c>
      <c r="AB19" s="2">
        <f>rep!AB26</f>
        <v>0</v>
      </c>
      <c r="AC19" s="2">
        <f>rep!AC26</f>
        <v>0</v>
      </c>
      <c r="AD19" s="2">
        <f>rep!AD26</f>
        <v>0</v>
      </c>
      <c r="AE19" s="2">
        <f>rep!AE26</f>
        <v>0</v>
      </c>
      <c r="AF19" s="2">
        <f>rep!AF26</f>
        <v>0</v>
      </c>
      <c r="AG19" s="2">
        <f>rep!AG26</f>
        <v>0</v>
      </c>
      <c r="AH19" s="2">
        <f>rep!AH26</f>
        <v>0</v>
      </c>
      <c r="AI19" s="2">
        <f>rep!AI26</f>
        <v>0</v>
      </c>
      <c r="AJ19" s="2">
        <f>rep!AJ26</f>
        <v>0</v>
      </c>
      <c r="AK19" s="2">
        <f>rep!AK26</f>
        <v>0</v>
      </c>
      <c r="AL19" s="2">
        <f>rep!AL26</f>
        <v>0</v>
      </c>
      <c r="AM19" s="2">
        <f>rep!AM26</f>
        <v>0</v>
      </c>
      <c r="AN19" s="2">
        <f>rep!AN26</f>
        <v>0</v>
      </c>
      <c r="AO19" s="2">
        <f>rep!AO26</f>
        <v>0</v>
      </c>
      <c r="AP19" s="2">
        <f>rep!AP26</f>
        <v>0</v>
      </c>
      <c r="AQ19" s="2">
        <f>rep!AQ26</f>
        <v>0</v>
      </c>
      <c r="AR19" s="2">
        <f>rep!AR26</f>
        <v>0</v>
      </c>
    </row>
    <row r="20" spans="1:44" ht="14.45" x14ac:dyDescent="0.3">
      <c r="A20" s="2">
        <f>rep!A27</f>
        <v>0</v>
      </c>
      <c r="B20" s="2">
        <f>rep!B27</f>
        <v>3.7823500000000001</v>
      </c>
      <c r="C20" s="2">
        <f>rep!C27</f>
        <v>4.8416600000000001</v>
      </c>
      <c r="D20" s="2">
        <f>rep!D27</f>
        <v>4.2185199999999998</v>
      </c>
      <c r="E20" s="2">
        <f>rep!E27</f>
        <v>1.7556</v>
      </c>
      <c r="F20" s="2">
        <f>rep!F27</f>
        <v>1.8762000000000001</v>
      </c>
      <c r="G20" s="2">
        <f>rep!G27</f>
        <v>1.0126599999999999</v>
      </c>
      <c r="H20" s="2">
        <f>rep!H27</f>
        <v>0.86618399999999995</v>
      </c>
      <c r="I20" s="2">
        <f>rep!I27</f>
        <v>1.2788999999999999</v>
      </c>
      <c r="J20" s="2">
        <f>rep!J27</f>
        <v>1.89578</v>
      </c>
      <c r="K20" s="2">
        <f>rep!K27</f>
        <v>1.86503</v>
      </c>
      <c r="L20" s="2">
        <f>rep!L27</f>
        <v>1.6533199999999999</v>
      </c>
      <c r="M20" s="2">
        <f>rep!M27</f>
        <v>2.6488200000000002</v>
      </c>
      <c r="N20" s="2">
        <f>rep!N27</f>
        <v>1.7191799999999999</v>
      </c>
      <c r="O20" s="2">
        <f>rep!O27</f>
        <v>2.4672900000000002</v>
      </c>
      <c r="P20" s="2">
        <f>rep!P27</f>
        <v>2.71706</v>
      </c>
      <c r="Q20" s="2">
        <f>rep!Q27</f>
        <v>2.96956</v>
      </c>
      <c r="R20" s="2">
        <f>rep!R27</f>
        <v>1.7446299999999999</v>
      </c>
      <c r="S20" s="2">
        <f>rep!S27</f>
        <v>1.84754</v>
      </c>
      <c r="T20" s="2">
        <f>rep!T27</f>
        <v>2.1506099999999999</v>
      </c>
      <c r="U20" s="2">
        <f>rep!U27</f>
        <v>1.3064199999999999</v>
      </c>
      <c r="V20" s="2">
        <f>rep!V27</f>
        <v>0.85240099999999996</v>
      </c>
      <c r="W20" s="2">
        <f>rep!W27</f>
        <v>0.45627000000000001</v>
      </c>
      <c r="X20" s="2">
        <f>rep!X27</f>
        <v>0.47949599999999998</v>
      </c>
      <c r="Y20" s="2">
        <f>rep!Y27</f>
        <v>0.479076</v>
      </c>
      <c r="Z20" s="2">
        <f>rep!Z27</f>
        <v>0.21548500000000001</v>
      </c>
      <c r="AA20" s="2">
        <f>rep!AA27</f>
        <v>0.45380500000000001</v>
      </c>
      <c r="AB20" s="2">
        <f>rep!AB27</f>
        <v>0.29334700000000002</v>
      </c>
      <c r="AC20" s="2">
        <f>rep!AC27</f>
        <v>0.65636700000000003</v>
      </c>
      <c r="AD20" s="2">
        <f>rep!AD27</f>
        <v>0.97038899999999995</v>
      </c>
      <c r="AE20" s="2">
        <f>rep!AE27</f>
        <v>0.716526</v>
      </c>
      <c r="AF20" s="2">
        <f>rep!AF27</f>
        <v>1.2516700000000001</v>
      </c>
      <c r="AG20" s="2">
        <f>rep!AG27</f>
        <v>1.1296200000000001</v>
      </c>
      <c r="AH20" s="2">
        <f>rep!AH27</f>
        <v>1.0577099999999999</v>
      </c>
      <c r="AI20" s="2">
        <f>rep!AI27</f>
        <v>0.89642500000000003</v>
      </c>
      <c r="AJ20" s="2">
        <f>rep!AJ27</f>
        <v>0.58184999999999998</v>
      </c>
      <c r="AK20" s="2">
        <f>rep!AK27</f>
        <v>0.68156600000000001</v>
      </c>
      <c r="AL20" s="2">
        <f>rep!AL27</f>
        <v>0.61931999999999998</v>
      </c>
      <c r="AM20" s="2">
        <f>rep!AM27</f>
        <v>0.49604799999999999</v>
      </c>
      <c r="AN20" s="2">
        <f>rep!AN27</f>
        <v>0</v>
      </c>
      <c r="AO20" s="2">
        <f>rep!AO27</f>
        <v>0</v>
      </c>
      <c r="AP20" s="2">
        <f>rep!AP27</f>
        <v>0</v>
      </c>
      <c r="AQ20" s="2">
        <f>rep!AQ27</f>
        <v>0</v>
      </c>
      <c r="AR20" s="2">
        <f>rep!AR27</f>
        <v>0</v>
      </c>
    </row>
    <row r="21" spans="1:44" ht="14.45" x14ac:dyDescent="0.3">
      <c r="A21" s="2" t="str">
        <f>rep!A28</f>
        <v>N2</v>
      </c>
      <c r="B21" s="2">
        <f>rep!B28</f>
        <v>0</v>
      </c>
      <c r="C21" s="2">
        <f>rep!C28</f>
        <v>0</v>
      </c>
      <c r="D21" s="2">
        <f>rep!D28</f>
        <v>0</v>
      </c>
      <c r="E21" s="2">
        <f>rep!E28</f>
        <v>0</v>
      </c>
      <c r="F21" s="2">
        <f>rep!F28</f>
        <v>0</v>
      </c>
      <c r="G21" s="2">
        <f>rep!G28</f>
        <v>0</v>
      </c>
      <c r="H21" s="2">
        <f>rep!H28</f>
        <v>0</v>
      </c>
      <c r="I21" s="2">
        <f>rep!I28</f>
        <v>0</v>
      </c>
      <c r="J21" s="2">
        <f>rep!J28</f>
        <v>0</v>
      </c>
      <c r="K21" s="2">
        <f>rep!K28</f>
        <v>0</v>
      </c>
      <c r="L21" s="2">
        <f>rep!L28</f>
        <v>0</v>
      </c>
      <c r="M21" s="2">
        <f>rep!M28</f>
        <v>0</v>
      </c>
      <c r="N21" s="2">
        <f>rep!N28</f>
        <v>0</v>
      </c>
      <c r="O21" s="2">
        <f>rep!O28</f>
        <v>0</v>
      </c>
      <c r="P21" s="2">
        <f>rep!P28</f>
        <v>0</v>
      </c>
      <c r="Q21" s="2">
        <f>rep!Q28</f>
        <v>0</v>
      </c>
      <c r="R21" s="2">
        <f>rep!R28</f>
        <v>0</v>
      </c>
      <c r="S21" s="2">
        <f>rep!S28</f>
        <v>0</v>
      </c>
      <c r="T21" s="2">
        <f>rep!T28</f>
        <v>0</v>
      </c>
      <c r="U21" s="2">
        <f>rep!U28</f>
        <v>0</v>
      </c>
      <c r="V21" s="2">
        <f>rep!V28</f>
        <v>0</v>
      </c>
      <c r="W21" s="2">
        <f>rep!W28</f>
        <v>0</v>
      </c>
      <c r="X21" s="2">
        <f>rep!X28</f>
        <v>0</v>
      </c>
      <c r="Y21" s="2">
        <f>rep!Y28</f>
        <v>0</v>
      </c>
      <c r="Z21" s="2">
        <f>rep!Z28</f>
        <v>0</v>
      </c>
      <c r="AA21" s="2">
        <f>rep!AA28</f>
        <v>0</v>
      </c>
      <c r="AB21" s="2">
        <f>rep!AB28</f>
        <v>0</v>
      </c>
      <c r="AC21" s="2">
        <f>rep!AC28</f>
        <v>0</v>
      </c>
      <c r="AD21" s="2">
        <f>rep!AD28</f>
        <v>0</v>
      </c>
      <c r="AE21" s="2">
        <f>rep!AE28</f>
        <v>0</v>
      </c>
      <c r="AF21" s="2">
        <f>rep!AF28</f>
        <v>0</v>
      </c>
      <c r="AG21" s="2">
        <f>rep!AG28</f>
        <v>0</v>
      </c>
      <c r="AH21" s="2">
        <f>rep!AH28</f>
        <v>0</v>
      </c>
      <c r="AI21" s="2">
        <f>rep!AI28</f>
        <v>0</v>
      </c>
      <c r="AJ21" s="2">
        <f>rep!AJ28</f>
        <v>0</v>
      </c>
      <c r="AK21" s="2">
        <f>rep!AK28</f>
        <v>0</v>
      </c>
      <c r="AL21" s="2">
        <f>rep!AL28</f>
        <v>0</v>
      </c>
      <c r="AM21" s="2">
        <f>rep!AM28</f>
        <v>0</v>
      </c>
      <c r="AN21" s="2">
        <f>rep!AN28</f>
        <v>0</v>
      </c>
      <c r="AO21" s="2">
        <f>rep!AO28</f>
        <v>0</v>
      </c>
      <c r="AP21" s="2">
        <f>rep!AP28</f>
        <v>0</v>
      </c>
      <c r="AQ21" s="2">
        <f>rep!AQ28</f>
        <v>0</v>
      </c>
      <c r="AR21" s="2">
        <f>rep!AR28</f>
        <v>0</v>
      </c>
    </row>
    <row r="22" spans="1:44" ht="14.45" x14ac:dyDescent="0.3">
      <c r="A22" s="2">
        <f>rep!A29</f>
        <v>0</v>
      </c>
      <c r="B22" s="2">
        <f>rep!B29</f>
        <v>2.41947</v>
      </c>
      <c r="C22" s="2">
        <f>rep!C29</f>
        <v>2.9432299999999998</v>
      </c>
      <c r="D22" s="2">
        <f>rep!D29</f>
        <v>3.8050799999999998</v>
      </c>
      <c r="E22" s="2">
        <f>rep!E29</f>
        <v>3.73373</v>
      </c>
      <c r="F22" s="2">
        <f>rep!F29</f>
        <v>2.2166800000000002</v>
      </c>
      <c r="G22" s="2">
        <f>rep!G29</f>
        <v>1.7602599999999999</v>
      </c>
      <c r="H22" s="2">
        <f>rep!H29</f>
        <v>1.1071</v>
      </c>
      <c r="I22" s="2">
        <f>rep!I29</f>
        <v>0.83791599999999999</v>
      </c>
      <c r="J22" s="2">
        <f>rep!J29</f>
        <v>0.99812900000000004</v>
      </c>
      <c r="K22" s="2">
        <f>rep!K29</f>
        <v>1.41795</v>
      </c>
      <c r="L22" s="2">
        <f>rep!L29</f>
        <v>1.53813</v>
      </c>
      <c r="M22" s="2">
        <f>rep!M29</f>
        <v>1.45469</v>
      </c>
      <c r="N22" s="2">
        <f>rep!N29</f>
        <v>2.0087799999999998</v>
      </c>
      <c r="O22" s="2">
        <f>rep!O29</f>
        <v>1.6434899999999999</v>
      </c>
      <c r="P22" s="2">
        <f>rep!P29</f>
        <v>1.93093</v>
      </c>
      <c r="Q22" s="2">
        <f>rep!Q29</f>
        <v>2.1762600000000001</v>
      </c>
      <c r="R22" s="2">
        <f>rep!R29</f>
        <v>2.3938600000000001</v>
      </c>
      <c r="S22" s="2">
        <f>rep!S29</f>
        <v>1.7519499999999999</v>
      </c>
      <c r="T22" s="2">
        <f>rep!T29</f>
        <v>1.6189100000000001</v>
      </c>
      <c r="U22" s="2">
        <f>rep!U29</f>
        <v>1.7467299999999999</v>
      </c>
      <c r="V22" s="2">
        <f>rep!V29</f>
        <v>1.2836399999999999</v>
      </c>
      <c r="W22" s="2">
        <f>rep!W29</f>
        <v>0.41511999999999999</v>
      </c>
      <c r="X22" s="2">
        <f>rep!X29</f>
        <v>0.40532899999999999</v>
      </c>
      <c r="Y22" s="2">
        <f>rep!Y29</f>
        <v>0.41577900000000001</v>
      </c>
      <c r="Z22" s="2">
        <f>rep!Z29</f>
        <v>0.41894399999999998</v>
      </c>
      <c r="AA22" s="2">
        <f>rep!AA29</f>
        <v>0.26586799999999999</v>
      </c>
      <c r="AB22" s="2">
        <f>rep!AB29</f>
        <v>0.35395100000000002</v>
      </c>
      <c r="AC22" s="2">
        <f>rep!AC29</f>
        <v>0.28972300000000001</v>
      </c>
      <c r="AD22" s="2">
        <f>rep!AD29</f>
        <v>0.48051100000000002</v>
      </c>
      <c r="AE22" s="2">
        <f>rep!AE29</f>
        <v>0.72716099999999995</v>
      </c>
      <c r="AF22" s="2">
        <f>rep!AF29</f>
        <v>0.64671199999999995</v>
      </c>
      <c r="AG22" s="2">
        <f>rep!AG29</f>
        <v>0.94695300000000004</v>
      </c>
      <c r="AH22" s="2">
        <f>rep!AH29</f>
        <v>0.96755400000000003</v>
      </c>
      <c r="AI22" s="2">
        <f>rep!AI29</f>
        <v>0.91967699999999997</v>
      </c>
      <c r="AJ22" s="2">
        <f>rep!AJ29</f>
        <v>0.80281899999999995</v>
      </c>
      <c r="AK22" s="2">
        <f>rep!AK29</f>
        <v>0.58616299999999999</v>
      </c>
      <c r="AL22" s="2">
        <f>rep!AL29</f>
        <v>0.59428800000000004</v>
      </c>
      <c r="AM22" s="2">
        <f>rep!AM29</f>
        <v>0.55709500000000001</v>
      </c>
      <c r="AN22" s="2">
        <f>rep!AN29</f>
        <v>0</v>
      </c>
      <c r="AO22" s="2">
        <f>rep!AO29</f>
        <v>0</v>
      </c>
      <c r="AP22" s="2">
        <f>rep!AP29</f>
        <v>0</v>
      </c>
      <c r="AQ22" s="2">
        <f>rep!AQ29</f>
        <v>0</v>
      </c>
      <c r="AR22" s="2">
        <f>rep!AR29</f>
        <v>0</v>
      </c>
    </row>
    <row r="23" spans="1:44" ht="14.45" x14ac:dyDescent="0.3">
      <c r="A23" s="2" t="str">
        <f>rep!A30</f>
        <v>N3</v>
      </c>
      <c r="B23" s="2">
        <f>rep!B30</f>
        <v>0</v>
      </c>
      <c r="C23" s="2">
        <f>rep!C30</f>
        <v>0</v>
      </c>
      <c r="D23" s="2">
        <f>rep!D30</f>
        <v>0</v>
      </c>
      <c r="E23" s="2">
        <f>rep!E30</f>
        <v>0</v>
      </c>
      <c r="F23" s="2">
        <f>rep!F30</f>
        <v>0</v>
      </c>
      <c r="G23" s="2">
        <f>rep!G30</f>
        <v>0</v>
      </c>
      <c r="H23" s="2">
        <f>rep!H30</f>
        <v>0</v>
      </c>
      <c r="I23" s="2">
        <f>rep!I30</f>
        <v>0</v>
      </c>
      <c r="J23" s="2">
        <f>rep!J30</f>
        <v>0</v>
      </c>
      <c r="K23" s="2">
        <f>rep!K30</f>
        <v>0</v>
      </c>
      <c r="L23" s="2">
        <f>rep!L30</f>
        <v>0</v>
      </c>
      <c r="M23" s="2">
        <f>rep!M30</f>
        <v>0</v>
      </c>
      <c r="N23" s="2">
        <f>rep!N30</f>
        <v>0</v>
      </c>
      <c r="O23" s="2">
        <f>rep!O30</f>
        <v>0</v>
      </c>
      <c r="P23" s="2">
        <f>rep!P30</f>
        <v>0</v>
      </c>
      <c r="Q23" s="2">
        <f>rep!Q30</f>
        <v>0</v>
      </c>
      <c r="R23" s="2">
        <f>rep!R30</f>
        <v>0</v>
      </c>
      <c r="S23" s="2">
        <f>rep!S30</f>
        <v>0</v>
      </c>
      <c r="T23" s="2">
        <f>rep!T30</f>
        <v>0</v>
      </c>
      <c r="U23" s="2">
        <f>rep!U30</f>
        <v>0</v>
      </c>
      <c r="V23" s="2">
        <f>rep!V30</f>
        <v>0</v>
      </c>
      <c r="W23" s="2">
        <f>rep!W30</f>
        <v>0</v>
      </c>
      <c r="X23" s="2">
        <f>rep!X30</f>
        <v>0</v>
      </c>
      <c r="Y23" s="2">
        <f>rep!Y30</f>
        <v>0</v>
      </c>
      <c r="Z23" s="2">
        <f>rep!Z30</f>
        <v>0</v>
      </c>
      <c r="AA23" s="2">
        <f>rep!AA30</f>
        <v>0</v>
      </c>
      <c r="AB23" s="2">
        <f>rep!AB30</f>
        <v>0</v>
      </c>
      <c r="AC23" s="2">
        <f>rep!AC30</f>
        <v>0</v>
      </c>
      <c r="AD23" s="2">
        <f>rep!AD30</f>
        <v>0</v>
      </c>
      <c r="AE23" s="2">
        <f>rep!AE30</f>
        <v>0</v>
      </c>
      <c r="AF23" s="2">
        <f>rep!AF30</f>
        <v>0</v>
      </c>
      <c r="AG23" s="2">
        <f>rep!AG30</f>
        <v>0</v>
      </c>
      <c r="AH23" s="2">
        <f>rep!AH30</f>
        <v>0</v>
      </c>
      <c r="AI23" s="2">
        <f>rep!AI30</f>
        <v>0</v>
      </c>
      <c r="AJ23" s="2">
        <f>rep!AJ30</f>
        <v>0</v>
      </c>
      <c r="AK23" s="2">
        <f>rep!AK30</f>
        <v>0</v>
      </c>
      <c r="AL23" s="2">
        <f>rep!AL30</f>
        <v>0</v>
      </c>
      <c r="AM23" s="2">
        <f>rep!AM30</f>
        <v>0</v>
      </c>
      <c r="AN23" s="2">
        <f>rep!AN30</f>
        <v>0</v>
      </c>
      <c r="AO23" s="2">
        <f>rep!AO30</f>
        <v>0</v>
      </c>
      <c r="AP23" s="2">
        <f>rep!AP30</f>
        <v>0</v>
      </c>
      <c r="AQ23" s="2">
        <f>rep!AQ30</f>
        <v>0</v>
      </c>
      <c r="AR23" s="2">
        <f>rep!AR30</f>
        <v>0</v>
      </c>
    </row>
    <row r="24" spans="1:44" ht="14.45" x14ac:dyDescent="0.3">
      <c r="A24" s="2">
        <f>rep!A31</f>
        <v>0</v>
      </c>
      <c r="B24" s="2">
        <f>rep!B31</f>
        <v>1.6783399999999999</v>
      </c>
      <c r="C24" s="2">
        <f>rep!C31</f>
        <v>2.2034099999999999</v>
      </c>
      <c r="D24" s="2">
        <f>rep!D31</f>
        <v>3.2658100000000001</v>
      </c>
      <c r="E24" s="2">
        <f>rep!E31</f>
        <v>4.6038199999999998</v>
      </c>
      <c r="F24" s="2">
        <f>rep!F31</f>
        <v>4.7798999999999996</v>
      </c>
      <c r="G24" s="2">
        <f>rep!G31</f>
        <v>3.4096799999999998</v>
      </c>
      <c r="H24" s="2">
        <f>rep!H31</f>
        <v>2.0207000000000002</v>
      </c>
      <c r="I24" s="2">
        <f>rep!I31</f>
        <v>1.49864</v>
      </c>
      <c r="J24" s="2">
        <f>rep!J31</f>
        <v>1.28226</v>
      </c>
      <c r="K24" s="2">
        <f>rep!K31</f>
        <v>1.37185</v>
      </c>
      <c r="L24" s="2">
        <f>rep!L31</f>
        <v>1.6460999999999999</v>
      </c>
      <c r="M24" s="2">
        <f>rep!M31</f>
        <v>1.8886099999999999</v>
      </c>
      <c r="N24" s="2">
        <f>rep!N31</f>
        <v>2.08216</v>
      </c>
      <c r="O24" s="2">
        <f>rep!O31</f>
        <v>2.3895200000000001</v>
      </c>
      <c r="P24" s="2">
        <f>rep!P31</f>
        <v>2.1629499999999999</v>
      </c>
      <c r="Q24" s="2">
        <f>rep!Q31</f>
        <v>2.26905</v>
      </c>
      <c r="R24" s="2">
        <f>rep!R31</f>
        <v>2.3988399999999999</v>
      </c>
      <c r="S24" s="2">
        <f>rep!S31</f>
        <v>2.43188</v>
      </c>
      <c r="T24" s="2">
        <f>rep!T31</f>
        <v>2.31067</v>
      </c>
      <c r="U24" s="2">
        <f>rep!U31</f>
        <v>2.1436700000000002</v>
      </c>
      <c r="V24" s="2">
        <f>rep!V31</f>
        <v>1.7998099999999999</v>
      </c>
      <c r="W24" s="2">
        <f>rep!W31</f>
        <v>0.69129799999999997</v>
      </c>
      <c r="X24" s="2">
        <f>rep!X31</f>
        <v>0.785188</v>
      </c>
      <c r="Y24" s="2">
        <f>rep!Y31</f>
        <v>0.85897800000000002</v>
      </c>
      <c r="Z24" s="2">
        <f>rep!Z31</f>
        <v>0.92567100000000002</v>
      </c>
      <c r="AA24" s="2">
        <f>rep!AA31</f>
        <v>0.98279000000000005</v>
      </c>
      <c r="AB24" s="2">
        <f>rep!AB31</f>
        <v>0.953565</v>
      </c>
      <c r="AC24" s="2">
        <f>rep!AC31</f>
        <v>0.97369899999999998</v>
      </c>
      <c r="AD24" s="2">
        <f>rep!AD31</f>
        <v>0.95838199999999996</v>
      </c>
      <c r="AE24" s="2">
        <f>rep!AE31</f>
        <v>1.0402400000000001</v>
      </c>
      <c r="AF24" s="2">
        <f>rep!AF31</f>
        <v>1.2050099999999999</v>
      </c>
      <c r="AG24" s="2">
        <f>rep!AG31</f>
        <v>1.32928</v>
      </c>
      <c r="AH24" s="2">
        <f>rep!AH31</f>
        <v>1.4827399999999999</v>
      </c>
      <c r="AI24" s="2">
        <f>rep!AI31</f>
        <v>1.4316500000000001</v>
      </c>
      <c r="AJ24" s="2">
        <f>rep!AJ31</f>
        <v>1.2307699999999999</v>
      </c>
      <c r="AK24" s="2">
        <f>rep!AK31</f>
        <v>1.06162</v>
      </c>
      <c r="AL24" s="2">
        <f>rep!AL31</f>
        <v>1.1803900000000001</v>
      </c>
      <c r="AM24" s="2">
        <f>rep!AM31</f>
        <v>1.2181200000000001</v>
      </c>
      <c r="AN24" s="2">
        <f>rep!AN31</f>
        <v>0</v>
      </c>
      <c r="AO24" s="2">
        <f>rep!AO31</f>
        <v>0</v>
      </c>
      <c r="AP24" s="2">
        <f>rep!AP31</f>
        <v>0</v>
      </c>
      <c r="AQ24" s="2">
        <f>rep!AQ31</f>
        <v>0</v>
      </c>
      <c r="AR24" s="2">
        <f>rep!AR31</f>
        <v>0</v>
      </c>
    </row>
    <row r="25" spans="1:44" ht="14.45" x14ac:dyDescent="0.3">
      <c r="A25" s="2" t="str">
        <f>rep!A32</f>
        <v>Fpf</v>
      </c>
      <c r="B25" s="2" t="s">
        <v>162</v>
      </c>
      <c r="G25" s="2">
        <f>rep!G32</f>
        <v>0</v>
      </c>
      <c r="H25" s="2">
        <f>rep!H32</f>
        <v>0</v>
      </c>
      <c r="I25" s="2">
        <f>rep!I32</f>
        <v>0</v>
      </c>
      <c r="J25" s="2">
        <f>rep!J32</f>
        <v>0</v>
      </c>
      <c r="K25" s="2">
        <f>rep!K32</f>
        <v>0</v>
      </c>
      <c r="L25" s="2">
        <f>rep!L32</f>
        <v>0</v>
      </c>
      <c r="M25" s="2">
        <f>rep!M32</f>
        <v>0</v>
      </c>
      <c r="N25" s="2">
        <f>rep!N32</f>
        <v>0</v>
      </c>
      <c r="O25" s="2">
        <f>rep!O32</f>
        <v>0</v>
      </c>
      <c r="P25" s="2">
        <f>rep!P32</f>
        <v>0</v>
      </c>
      <c r="Q25" s="2">
        <f>rep!Q32</f>
        <v>0</v>
      </c>
      <c r="R25" s="2">
        <f>rep!R32</f>
        <v>0</v>
      </c>
      <c r="S25" s="2">
        <f>rep!S32</f>
        <v>0</v>
      </c>
      <c r="T25" s="2">
        <f>rep!T32</f>
        <v>0</v>
      </c>
      <c r="U25" s="2">
        <f>rep!U32</f>
        <v>0</v>
      </c>
      <c r="V25" s="2">
        <f>rep!V32</f>
        <v>0</v>
      </c>
      <c r="W25" s="2">
        <f>rep!W32</f>
        <v>0</v>
      </c>
      <c r="X25" s="2">
        <f>rep!X32</f>
        <v>0</v>
      </c>
      <c r="Y25" s="2">
        <f>rep!Y32</f>
        <v>0</v>
      </c>
      <c r="Z25" s="2">
        <f>rep!Z32</f>
        <v>0</v>
      </c>
      <c r="AA25" s="2">
        <f>rep!AA32</f>
        <v>0</v>
      </c>
      <c r="AB25" s="2">
        <f>rep!AB32</f>
        <v>0</v>
      </c>
      <c r="AC25" s="2">
        <f>rep!AC32</f>
        <v>0</v>
      </c>
      <c r="AD25" s="2">
        <f>rep!AD32</f>
        <v>0</v>
      </c>
      <c r="AE25" s="2">
        <f>rep!AE32</f>
        <v>0</v>
      </c>
      <c r="AF25" s="2">
        <f>rep!AF32</f>
        <v>0</v>
      </c>
      <c r="AG25" s="2">
        <f>rep!AG32</f>
        <v>0</v>
      </c>
      <c r="AH25" s="2">
        <f>rep!AH32</f>
        <v>0</v>
      </c>
      <c r="AI25" s="2">
        <f>rep!AI32</f>
        <v>0</v>
      </c>
      <c r="AJ25" s="2">
        <f>rep!AJ32</f>
        <v>0</v>
      </c>
      <c r="AK25" s="2">
        <f>rep!AK32</f>
        <v>0</v>
      </c>
      <c r="AL25" s="2">
        <f>rep!AL32</f>
        <v>0</v>
      </c>
      <c r="AM25" s="2">
        <f>rep!AM32</f>
        <v>0</v>
      </c>
      <c r="AN25" s="2">
        <f>rep!AN32</f>
        <v>0</v>
      </c>
      <c r="AO25" s="2">
        <f>rep!AO32</f>
        <v>0</v>
      </c>
      <c r="AP25" s="2">
        <f>rep!AP32</f>
        <v>0</v>
      </c>
      <c r="AQ25" s="2">
        <f>rep!AQ32</f>
        <v>0</v>
      </c>
      <c r="AR25" s="2">
        <f>rep!AR32</f>
        <v>0</v>
      </c>
    </row>
    <row r="26" spans="1:44" ht="14.45" x14ac:dyDescent="0.3">
      <c r="A26" s="2">
        <f>rep!A33</f>
        <v>0</v>
      </c>
      <c r="B26" s="2">
        <f>rep!B33</f>
        <v>0.30535099999999998</v>
      </c>
      <c r="C26" s="2">
        <f>rep!C33</f>
        <v>2.4598200000000001E-2</v>
      </c>
      <c r="D26" s="2">
        <f>rep!D33</f>
        <v>1.0335799999999999E-2</v>
      </c>
      <c r="E26" s="2">
        <f>rep!E33</f>
        <v>0.25988600000000001</v>
      </c>
      <c r="F26" s="2">
        <f>rep!F33</f>
        <v>0.52626700000000004</v>
      </c>
      <c r="G26" s="2">
        <f>rep!G33</f>
        <v>0.85965800000000003</v>
      </c>
      <c r="H26" s="2">
        <f>rep!H33</f>
        <v>0.54903199999999996</v>
      </c>
      <c r="I26" s="2">
        <f>rep!I33</f>
        <v>0.35366999999999998</v>
      </c>
      <c r="J26" s="2">
        <f>rep!J33</f>
        <v>0.19275700000000001</v>
      </c>
      <c r="K26" s="2">
        <f>rep!K33</f>
        <v>0.18593199999999999</v>
      </c>
      <c r="L26" s="2">
        <f>rep!L33</f>
        <v>0.19129399999999999</v>
      </c>
      <c r="M26" s="2">
        <f>rep!M33</f>
        <v>0.14385999999999999</v>
      </c>
      <c r="N26" s="2">
        <f>rep!N33</f>
        <v>0.211118</v>
      </c>
      <c r="O26" s="2">
        <f>rep!O33</f>
        <v>0.373359</v>
      </c>
      <c r="P26" s="2">
        <f>rep!P33</f>
        <v>0.30219400000000002</v>
      </c>
      <c r="Q26" s="2">
        <f>rep!Q33</f>
        <v>0.33935700000000002</v>
      </c>
      <c r="R26" s="2">
        <f>rep!R33</f>
        <v>0.44143199999999999</v>
      </c>
      <c r="S26" s="2">
        <f>rep!S33</f>
        <v>0.326768</v>
      </c>
      <c r="T26" s="2">
        <f>rep!T33</f>
        <v>0.34737000000000001</v>
      </c>
      <c r="U26" s="2">
        <f>rep!U33</f>
        <v>0.60602500000000004</v>
      </c>
      <c r="V26" s="2">
        <f>rep!V33</f>
        <v>0.54958200000000001</v>
      </c>
      <c r="W26" s="2">
        <f>rep!W33</f>
        <v>0</v>
      </c>
      <c r="X26" s="2">
        <f>rep!X33</f>
        <v>0</v>
      </c>
      <c r="Y26" s="2">
        <f>rep!Y33</f>
        <v>0</v>
      </c>
      <c r="Z26" s="2">
        <f>rep!Z33</f>
        <v>0</v>
      </c>
      <c r="AA26" s="2">
        <f>rep!AA33</f>
        <v>0</v>
      </c>
      <c r="AB26" s="2">
        <f>rep!AB33</f>
        <v>0</v>
      </c>
      <c r="AC26" s="2">
        <f>rep!AC33</f>
        <v>0</v>
      </c>
      <c r="AD26" s="2">
        <f>rep!AD33</f>
        <v>0</v>
      </c>
      <c r="AE26" s="2">
        <f>rep!AE33</f>
        <v>0</v>
      </c>
      <c r="AF26" s="2">
        <f>rep!AF33</f>
        <v>0</v>
      </c>
      <c r="AG26" s="2">
        <f>rep!AG33</f>
        <v>9.0817200000000001E-2</v>
      </c>
      <c r="AH26" s="2">
        <f>rep!AH33</f>
        <v>0.25225500000000001</v>
      </c>
      <c r="AI26" s="2">
        <f>rep!AI33</f>
        <v>0.41484199999999999</v>
      </c>
      <c r="AJ26" s="2">
        <f>rep!AJ33</f>
        <v>0.41283700000000001</v>
      </c>
      <c r="AK26" s="2">
        <f>rep!AK33</f>
        <v>0</v>
      </c>
      <c r="AL26" s="2">
        <f>rep!AL33</f>
        <v>6.5998100000000004E-2</v>
      </c>
      <c r="AM26" s="2">
        <f>rep!AM33</f>
        <v>0</v>
      </c>
      <c r="AN26" s="2">
        <f>rep!AN33</f>
        <v>0</v>
      </c>
      <c r="AO26" s="2">
        <f>rep!AO33</f>
        <v>0</v>
      </c>
      <c r="AP26" s="2">
        <f>rep!AP33</f>
        <v>0</v>
      </c>
      <c r="AQ26" s="2">
        <f>rep!AQ33</f>
        <v>0</v>
      </c>
      <c r="AR26" s="2">
        <f>rep!AR33</f>
        <v>0</v>
      </c>
    </row>
    <row r="27" spans="1:44" ht="14.45" x14ac:dyDescent="0.3">
      <c r="A27" s="2" t="str">
        <f>rep!A34</f>
        <v>recs</v>
      </c>
      <c r="B27" s="2" t="s">
        <v>163</v>
      </c>
      <c r="D27" s="2">
        <f>rep!D34</f>
        <v>0</v>
      </c>
      <c r="E27" s="2">
        <f>rep!E34</f>
        <v>0</v>
      </c>
      <c r="F27" s="2">
        <f>rep!F34</f>
        <v>0</v>
      </c>
      <c r="G27" s="2">
        <f>rep!G34</f>
        <v>0</v>
      </c>
      <c r="H27" s="2">
        <f>rep!H34</f>
        <v>0</v>
      </c>
      <c r="I27" s="2">
        <f>rep!I34</f>
        <v>0</v>
      </c>
      <c r="J27" s="2">
        <f>rep!J34</f>
        <v>0</v>
      </c>
      <c r="K27" s="2">
        <f>rep!K34</f>
        <v>0</v>
      </c>
      <c r="L27" s="2">
        <f>rep!L34</f>
        <v>0</v>
      </c>
      <c r="M27" s="2">
        <f>rep!M34</f>
        <v>0</v>
      </c>
      <c r="N27" s="2">
        <f>rep!N34</f>
        <v>0</v>
      </c>
      <c r="O27" s="2">
        <f>rep!O34</f>
        <v>0</v>
      </c>
      <c r="P27" s="2">
        <f>rep!P34</f>
        <v>0</v>
      </c>
      <c r="Q27" s="2">
        <f>rep!Q34</f>
        <v>0</v>
      </c>
      <c r="R27" s="2">
        <f>rep!R34</f>
        <v>0</v>
      </c>
      <c r="S27" s="2">
        <f>rep!S34</f>
        <v>0</v>
      </c>
      <c r="T27" s="2">
        <f>rep!T34</f>
        <v>0</v>
      </c>
      <c r="U27" s="2">
        <f>rep!U34</f>
        <v>0</v>
      </c>
      <c r="V27" s="2">
        <f>rep!V34</f>
        <v>0</v>
      </c>
      <c r="W27" s="2">
        <f>rep!W34</f>
        <v>0</v>
      </c>
      <c r="X27" s="2">
        <f>rep!X34</f>
        <v>0</v>
      </c>
      <c r="Y27" s="2">
        <f>rep!Y34</f>
        <v>0</v>
      </c>
      <c r="Z27" s="2">
        <f>rep!Z34</f>
        <v>0</v>
      </c>
      <c r="AA27" s="2">
        <f>rep!AA34</f>
        <v>0</v>
      </c>
      <c r="AB27" s="2">
        <f>rep!AB34</f>
        <v>0</v>
      </c>
      <c r="AC27" s="2">
        <f>rep!AC34</f>
        <v>0</v>
      </c>
      <c r="AD27" s="2">
        <f>rep!AD34</f>
        <v>0</v>
      </c>
      <c r="AE27" s="2">
        <f>rep!AE34</f>
        <v>0</v>
      </c>
      <c r="AF27" s="2">
        <f>rep!AF34</f>
        <v>0</v>
      </c>
      <c r="AG27" s="2">
        <f>rep!AG34</f>
        <v>0</v>
      </c>
      <c r="AH27" s="2">
        <f>rep!AH34</f>
        <v>0</v>
      </c>
      <c r="AI27" s="2">
        <f>rep!AI34</f>
        <v>0</v>
      </c>
      <c r="AJ27" s="2">
        <f>rep!AJ34</f>
        <v>0</v>
      </c>
      <c r="AK27" s="2">
        <f>rep!AK34</f>
        <v>0</v>
      </c>
      <c r="AL27" s="2">
        <f>rep!AL34</f>
        <v>0</v>
      </c>
      <c r="AM27" s="2">
        <f>rep!AM34</f>
        <v>0</v>
      </c>
      <c r="AN27" s="2">
        <f>rep!AN34</f>
        <v>0</v>
      </c>
      <c r="AO27" s="2">
        <f>rep!AO34</f>
        <v>0</v>
      </c>
      <c r="AP27" s="2">
        <f>rep!AP34</f>
        <v>0</v>
      </c>
      <c r="AQ27" s="2">
        <f>rep!AQ34</f>
        <v>0</v>
      </c>
      <c r="AR27" s="2">
        <f>rep!AR34</f>
        <v>0</v>
      </c>
    </row>
    <row r="28" spans="1:44" ht="14.45" x14ac:dyDescent="0.3">
      <c r="A28" s="2">
        <f>rep!A35</f>
        <v>0</v>
      </c>
      <c r="B28" s="2">
        <f>rep!B35</f>
        <v>4.2236900000000004</v>
      </c>
      <c r="C28" s="2">
        <f>rep!C35</f>
        <v>3.4114</v>
      </c>
      <c r="D28" s="2">
        <f>rep!D35</f>
        <v>1.0515300000000001</v>
      </c>
      <c r="E28" s="2">
        <f>rep!E35</f>
        <v>1.58853</v>
      </c>
      <c r="F28" s="2">
        <f>rep!F35</f>
        <v>0.70993200000000001</v>
      </c>
      <c r="G28" s="2">
        <f>rep!G35</f>
        <v>0.70514699999999997</v>
      </c>
      <c r="H28" s="2">
        <f>rep!H35</f>
        <v>1.1393</v>
      </c>
      <c r="I28" s="2">
        <f>rep!I35</f>
        <v>1.6874499999999999</v>
      </c>
      <c r="J28" s="2">
        <f>rep!J35</f>
        <v>1.55298</v>
      </c>
      <c r="K28" s="2">
        <f>rep!K35</f>
        <v>1.3461799999999999</v>
      </c>
      <c r="L28" s="2">
        <f>rep!L35</f>
        <v>2.3766500000000002</v>
      </c>
      <c r="M28" s="2">
        <f>rep!M35</f>
        <v>1.28166</v>
      </c>
      <c r="N28" s="2">
        <f>rep!N35</f>
        <v>2.1846700000000001</v>
      </c>
      <c r="O28" s="2">
        <f>rep!O35</f>
        <v>2.31576</v>
      </c>
      <c r="P28" s="2">
        <f>rep!P35</f>
        <v>2.5257000000000001</v>
      </c>
      <c r="Q28" s="2">
        <f>rep!Q35</f>
        <v>1.2605200000000001</v>
      </c>
      <c r="R28" s="2">
        <f>rep!R35</f>
        <v>1.56477</v>
      </c>
      <c r="S28" s="2">
        <f>rep!S35</f>
        <v>1.8491599999999999</v>
      </c>
      <c r="T28" s="2">
        <f>rep!T35</f>
        <v>0.95592999999999995</v>
      </c>
      <c r="U28" s="2">
        <f>rep!U35</f>
        <v>0.64241899999999996</v>
      </c>
      <c r="V28" s="2">
        <f>rep!V35</f>
        <v>0.39189099999999999</v>
      </c>
      <c r="W28" s="2">
        <f>rep!W35</f>
        <v>0.40330100000000002</v>
      </c>
      <c r="X28" s="2">
        <f>rep!X35</f>
        <v>0.398974</v>
      </c>
      <c r="Y28" s="2">
        <f>rep!Y35</f>
        <v>0.13546900000000001</v>
      </c>
      <c r="Z28" s="2">
        <f>rep!Z35</f>
        <v>0.417821</v>
      </c>
      <c r="AA28" s="2">
        <f>rep!AA35</f>
        <v>0.217583</v>
      </c>
      <c r="AB28" s="2">
        <f>rep!AB35</f>
        <v>0.60737099999999999</v>
      </c>
      <c r="AC28" s="2">
        <f>rep!AC35</f>
        <v>0.86075400000000002</v>
      </c>
      <c r="AD28" s="2">
        <f>rep!AD35</f>
        <v>0.55458700000000005</v>
      </c>
      <c r="AE28" s="2">
        <f>rep!AE35</f>
        <v>1.1347100000000001</v>
      </c>
      <c r="AF28" s="2">
        <f>rep!AF35</f>
        <v>0.92073099999999997</v>
      </c>
      <c r="AG28" s="2">
        <f>rep!AG35</f>
        <v>0.87029599999999996</v>
      </c>
      <c r="AH28" s="2">
        <f>rep!AH35</f>
        <v>0.72256600000000004</v>
      </c>
      <c r="AI28" s="2">
        <f>rep!AI35</f>
        <v>0.435444</v>
      </c>
      <c r="AJ28" s="2">
        <f>rep!AJ35</f>
        <v>0.58653200000000005</v>
      </c>
      <c r="AK28" s="2">
        <f>rep!AK35</f>
        <v>0.50547200000000003</v>
      </c>
      <c r="AL28" s="2">
        <f>rep!AL35</f>
        <v>0.39302300000000001</v>
      </c>
      <c r="AM28" s="2">
        <f>rep!AM35</f>
        <v>0</v>
      </c>
      <c r="AN28" s="2">
        <f>rep!AN35</f>
        <v>0</v>
      </c>
      <c r="AO28" s="2">
        <f>rep!AO35</f>
        <v>0</v>
      </c>
      <c r="AP28" s="2">
        <f>rep!AP35</f>
        <v>0</v>
      </c>
      <c r="AQ28" s="2">
        <f>rep!AQ35</f>
        <v>0</v>
      </c>
      <c r="AR28" s="2">
        <f>rep!AR35</f>
        <v>0</v>
      </c>
    </row>
    <row r="29" spans="1:44" ht="14.45" x14ac:dyDescent="0.3">
      <c r="A29" s="2" t="str">
        <f>rep!A36</f>
        <v>ret_wt</v>
      </c>
      <c r="B29" s="2" t="s">
        <v>164</v>
      </c>
      <c r="F29" s="2">
        <f>rep!F36</f>
        <v>0</v>
      </c>
      <c r="G29" s="2">
        <f>rep!G36</f>
        <v>0</v>
      </c>
      <c r="H29" s="2">
        <f>rep!H36</f>
        <v>0</v>
      </c>
      <c r="I29" s="2">
        <f>rep!I36</f>
        <v>0</v>
      </c>
      <c r="J29" s="2">
        <f>rep!J36</f>
        <v>0</v>
      </c>
      <c r="K29" s="2">
        <f>rep!K36</f>
        <v>0</v>
      </c>
      <c r="L29" s="2">
        <f>rep!L36</f>
        <v>0</v>
      </c>
      <c r="M29" s="2">
        <f>rep!M36</f>
        <v>0</v>
      </c>
      <c r="N29" s="2">
        <f>rep!N36</f>
        <v>0</v>
      </c>
      <c r="O29" s="2">
        <f>rep!O36</f>
        <v>0</v>
      </c>
      <c r="P29" s="2">
        <f>rep!P36</f>
        <v>0</v>
      </c>
      <c r="Q29" s="2">
        <f>rep!Q36</f>
        <v>0</v>
      </c>
      <c r="R29" s="2">
        <f>rep!R36</f>
        <v>0</v>
      </c>
      <c r="S29" s="2">
        <f>rep!S36</f>
        <v>0</v>
      </c>
      <c r="T29" s="2">
        <f>rep!T36</f>
        <v>0</v>
      </c>
      <c r="U29" s="2">
        <f>rep!U36</f>
        <v>0</v>
      </c>
      <c r="V29" s="2">
        <f>rep!V36</f>
        <v>0</v>
      </c>
      <c r="W29" s="2">
        <f>rep!W36</f>
        <v>0</v>
      </c>
      <c r="X29" s="2">
        <f>rep!X36</f>
        <v>0</v>
      </c>
      <c r="Y29" s="2">
        <f>rep!Y36</f>
        <v>0</v>
      </c>
      <c r="Z29" s="2">
        <f>rep!Z36</f>
        <v>0</v>
      </c>
      <c r="AA29" s="2">
        <f>rep!AA36</f>
        <v>0</v>
      </c>
      <c r="AB29" s="2">
        <f>rep!AB36</f>
        <v>0</v>
      </c>
      <c r="AC29" s="2">
        <f>rep!AC36</f>
        <v>0</v>
      </c>
      <c r="AD29" s="2">
        <f>rep!AD36</f>
        <v>0</v>
      </c>
      <c r="AE29" s="2">
        <f>rep!AE36</f>
        <v>0</v>
      </c>
      <c r="AF29" s="2">
        <f>rep!AF36</f>
        <v>0</v>
      </c>
      <c r="AG29" s="2">
        <f>rep!AG36</f>
        <v>0</v>
      </c>
      <c r="AH29" s="2">
        <f>rep!AH36</f>
        <v>0</v>
      </c>
      <c r="AI29" s="2">
        <f>rep!AI36</f>
        <v>0</v>
      </c>
      <c r="AJ29" s="2">
        <f>rep!AJ36</f>
        <v>0</v>
      </c>
      <c r="AK29" s="2">
        <f>rep!AK36</f>
        <v>0</v>
      </c>
      <c r="AL29" s="2">
        <f>rep!AL36</f>
        <v>0</v>
      </c>
      <c r="AM29" s="2">
        <f>rep!AM36</f>
        <v>0</v>
      </c>
      <c r="AN29" s="2">
        <f>rep!AN36</f>
        <v>0</v>
      </c>
      <c r="AO29" s="2">
        <f>rep!AO36</f>
        <v>0</v>
      </c>
      <c r="AP29" s="2">
        <f>rep!AP36</f>
        <v>0</v>
      </c>
      <c r="AQ29" s="2">
        <f>rep!AQ36</f>
        <v>0</v>
      </c>
      <c r="AR29" s="2">
        <f>rep!AR36</f>
        <v>0</v>
      </c>
    </row>
    <row r="30" spans="1:44" ht="14.45" x14ac:dyDescent="0.3">
      <c r="A30" s="2">
        <f>rep!A37</f>
        <v>0</v>
      </c>
      <c r="B30" s="2">
        <f>rep!B37</f>
        <v>1.9842500000000001</v>
      </c>
      <c r="C30" s="2">
        <f>rep!C37</f>
        <v>0.21081900000000001</v>
      </c>
      <c r="D30" s="2">
        <f>rep!D37</f>
        <v>0.150232</v>
      </c>
      <c r="E30" s="2">
        <f>rep!E37</f>
        <v>4.6277600000000003</v>
      </c>
      <c r="F30" s="2">
        <f>rep!F37</f>
        <v>8.8447899999999997</v>
      </c>
      <c r="G30" s="2">
        <f>rep!G37</f>
        <v>9.4543199999999992</v>
      </c>
      <c r="H30" s="2">
        <f>rep!H37</f>
        <v>3.7645900000000001</v>
      </c>
      <c r="I30" s="2">
        <f>rep!I37</f>
        <v>2.17509</v>
      </c>
      <c r="J30" s="2">
        <f>rep!J37</f>
        <v>1.0031600000000001</v>
      </c>
      <c r="K30" s="2">
        <f>rep!K37</f>
        <v>1.0397799999999999</v>
      </c>
      <c r="L30" s="2">
        <f>rep!L37</f>
        <v>1.2364599999999999</v>
      </c>
      <c r="M30" s="2">
        <f>rep!M37</f>
        <v>1.1662600000000001</v>
      </c>
      <c r="N30" s="2">
        <f>rep!N37</f>
        <v>1.7253499999999999</v>
      </c>
      <c r="O30" s="2">
        <f>rep!O37</f>
        <v>3.3720699999999999</v>
      </c>
      <c r="P30" s="2">
        <f>rep!P37</f>
        <v>2.4759199999999999</v>
      </c>
      <c r="Q30" s="2">
        <f>rep!Q37</f>
        <v>3.0030899999999998</v>
      </c>
      <c r="R30" s="2">
        <f>rep!R37</f>
        <v>3.7642600000000002</v>
      </c>
      <c r="S30" s="2">
        <f>rep!S37</f>
        <v>3.1660900000000001</v>
      </c>
      <c r="T30" s="2">
        <f>rep!T37</f>
        <v>3.0789599999999999</v>
      </c>
      <c r="U30" s="2">
        <f>rep!U37</f>
        <v>4.6496599999999999</v>
      </c>
      <c r="V30" s="2">
        <f>rep!V37</f>
        <v>2.9685700000000002</v>
      </c>
      <c r="W30" s="2">
        <f>rep!W37</f>
        <v>0</v>
      </c>
      <c r="X30" s="2">
        <f>rep!X37</f>
        <v>0</v>
      </c>
      <c r="Y30" s="2">
        <f>rep!Y37</f>
        <v>0</v>
      </c>
      <c r="Z30" s="2">
        <f>rep!Z37</f>
        <v>0</v>
      </c>
      <c r="AA30" s="2">
        <f>rep!AA37</f>
        <v>0</v>
      </c>
      <c r="AB30" s="2">
        <f>rep!AB37</f>
        <v>0</v>
      </c>
      <c r="AC30" s="2">
        <f>rep!AC37</f>
        <v>0</v>
      </c>
      <c r="AD30" s="2">
        <f>rep!AD37</f>
        <v>0</v>
      </c>
      <c r="AE30" s="2">
        <f>rep!AE37</f>
        <v>0</v>
      </c>
      <c r="AF30" s="2">
        <f>rep!AF37</f>
        <v>0</v>
      </c>
      <c r="AG30" s="2">
        <f>rep!AG37</f>
        <v>0.46085900000000002</v>
      </c>
      <c r="AH30" s="2">
        <f>rep!AH37</f>
        <v>1.2639800000000001</v>
      </c>
      <c r="AI30" s="2">
        <f>rep!AI37</f>
        <v>1.8813200000000001</v>
      </c>
      <c r="AJ30" s="2">
        <f>rep!AJ37</f>
        <v>1.61605</v>
      </c>
      <c r="AK30" s="2">
        <f>rep!AK37</f>
        <v>0</v>
      </c>
      <c r="AL30" s="2">
        <f>rep!AL37</f>
        <v>0.30858200000000002</v>
      </c>
      <c r="AM30" s="2">
        <f>rep!AM37</f>
        <v>0</v>
      </c>
      <c r="AN30" s="2">
        <f>rep!AN37</f>
        <v>0</v>
      </c>
      <c r="AO30" s="2">
        <f>rep!AO37</f>
        <v>0</v>
      </c>
      <c r="AP30" s="2">
        <f>rep!AP37</f>
        <v>0</v>
      </c>
      <c r="AQ30" s="2">
        <f>rep!AQ37</f>
        <v>0</v>
      </c>
      <c r="AR30" s="2">
        <f>rep!AR37</f>
        <v>0</v>
      </c>
    </row>
    <row r="31" spans="1:44" ht="14.45" x14ac:dyDescent="0.3">
      <c r="A31" s="2" t="str">
        <f>rep!A38</f>
        <v>Dis_mort</v>
      </c>
      <c r="B31" s="2" t="s">
        <v>165</v>
      </c>
      <c r="J31" s="2">
        <f>rep!J38</f>
        <v>0</v>
      </c>
      <c r="K31" s="2">
        <f>rep!K38</f>
        <v>0</v>
      </c>
      <c r="L31" s="2">
        <f>rep!L38</f>
        <v>0</v>
      </c>
      <c r="M31" s="2">
        <f>rep!M38</f>
        <v>0</v>
      </c>
      <c r="N31" s="2">
        <f>rep!N38</f>
        <v>0</v>
      </c>
      <c r="O31" s="2">
        <f>rep!O38</f>
        <v>0</v>
      </c>
      <c r="P31" s="2">
        <f>rep!P38</f>
        <v>0</v>
      </c>
      <c r="Q31" s="2">
        <f>rep!Q38</f>
        <v>0</v>
      </c>
      <c r="R31" s="2">
        <f>rep!R38</f>
        <v>0</v>
      </c>
      <c r="S31" s="2">
        <f>rep!S38</f>
        <v>0</v>
      </c>
      <c r="T31" s="2">
        <f>rep!T38</f>
        <v>0</v>
      </c>
      <c r="U31" s="2">
        <f>rep!U38</f>
        <v>0</v>
      </c>
      <c r="V31" s="2">
        <f>rep!V38</f>
        <v>0</v>
      </c>
      <c r="W31" s="2">
        <f>rep!W38</f>
        <v>0</v>
      </c>
      <c r="X31" s="2">
        <f>rep!X38</f>
        <v>0</v>
      </c>
      <c r="Y31" s="2">
        <f>rep!Y38</f>
        <v>0</v>
      </c>
      <c r="Z31" s="2">
        <f>rep!Z38</f>
        <v>0</v>
      </c>
      <c r="AA31" s="2">
        <f>rep!AA38</f>
        <v>0</v>
      </c>
      <c r="AB31" s="2">
        <f>rep!AB38</f>
        <v>0</v>
      </c>
      <c r="AC31" s="2">
        <f>rep!AC38</f>
        <v>0</v>
      </c>
      <c r="AD31" s="2">
        <f>rep!AD38</f>
        <v>0</v>
      </c>
      <c r="AE31" s="2">
        <f>rep!AE38</f>
        <v>0</v>
      </c>
      <c r="AF31" s="2">
        <f>rep!AF38</f>
        <v>0</v>
      </c>
      <c r="AG31" s="2">
        <f>rep!AG38</f>
        <v>0</v>
      </c>
      <c r="AH31" s="2">
        <f>rep!AH38</f>
        <v>0</v>
      </c>
      <c r="AI31" s="2">
        <f>rep!AI38</f>
        <v>0</v>
      </c>
      <c r="AJ31" s="2">
        <f>rep!AJ38</f>
        <v>0</v>
      </c>
      <c r="AK31" s="2">
        <f>rep!AK38</f>
        <v>0</v>
      </c>
      <c r="AL31" s="2">
        <f>rep!AL38</f>
        <v>0</v>
      </c>
      <c r="AM31" s="2">
        <f>rep!AM38</f>
        <v>0</v>
      </c>
      <c r="AN31" s="2">
        <f>rep!AN38</f>
        <v>0</v>
      </c>
      <c r="AO31" s="2">
        <f>rep!AO38</f>
        <v>0</v>
      </c>
      <c r="AP31" s="2">
        <f>rep!AP38</f>
        <v>0</v>
      </c>
      <c r="AQ31" s="2">
        <f>rep!AQ38</f>
        <v>0</v>
      </c>
      <c r="AR31" s="2">
        <f>rep!AR38</f>
        <v>0</v>
      </c>
    </row>
    <row r="32" spans="1:44" ht="14.45" x14ac:dyDescent="0.3">
      <c r="A32" s="2">
        <f>rep!A39</f>
        <v>0</v>
      </c>
      <c r="B32" s="2">
        <f>rep!B39</f>
        <v>0.34745700000000002</v>
      </c>
      <c r="C32" s="2">
        <f>rep!C39</f>
        <v>3.9894499999999999E-2</v>
      </c>
      <c r="D32" s="2">
        <f>rep!D39</f>
        <v>1.89409E-2</v>
      </c>
      <c r="E32" s="2">
        <f>rep!E39</f>
        <v>0.34089700000000001</v>
      </c>
      <c r="F32" s="2">
        <f>rep!F39</f>
        <v>0.40684199999999998</v>
      </c>
      <c r="G32" s="2">
        <f>rep!G39</f>
        <v>0.414246</v>
      </c>
      <c r="H32" s="2">
        <f>rep!H39</f>
        <v>0.204628</v>
      </c>
      <c r="I32" s="2">
        <f>rep!I39</f>
        <v>0.13328400000000001</v>
      </c>
      <c r="J32" s="2">
        <f>rep!J39</f>
        <v>0.102182</v>
      </c>
      <c r="K32" s="2">
        <f>rep!K39</f>
        <v>0.121667</v>
      </c>
      <c r="L32" s="2">
        <f>rep!L39</f>
        <v>0.12681000000000001</v>
      </c>
      <c r="M32" s="2">
        <f>rep!M39</f>
        <v>0.11176999999999999</v>
      </c>
      <c r="N32" s="2">
        <f>rep!N39</f>
        <v>0.16981499999999999</v>
      </c>
      <c r="O32" s="2">
        <f>rep!O39</f>
        <v>0.26977099999999998</v>
      </c>
      <c r="P32" s="2">
        <f>rep!P39</f>
        <v>0.26086900000000002</v>
      </c>
      <c r="Q32" s="2">
        <f>rep!Q39</f>
        <v>0.31853799999999999</v>
      </c>
      <c r="R32" s="2">
        <f>rep!R39</f>
        <v>0.36232300000000001</v>
      </c>
      <c r="S32" s="2">
        <f>rep!S39</f>
        <v>0.228265</v>
      </c>
      <c r="T32" s="2">
        <f>rep!T39</f>
        <v>0.23935999999999999</v>
      </c>
      <c r="U32" s="2">
        <f>rep!U39</f>
        <v>0.33869700000000003</v>
      </c>
      <c r="V32" s="2">
        <f>rep!V39</f>
        <v>0.19674800000000001</v>
      </c>
      <c r="W32" s="2">
        <f>rep!W39</f>
        <v>0</v>
      </c>
      <c r="X32" s="2">
        <f>rep!X39</f>
        <v>0</v>
      </c>
      <c r="Y32" s="2">
        <f>rep!Y39</f>
        <v>0</v>
      </c>
      <c r="Z32" s="2">
        <f>rep!Z39</f>
        <v>0</v>
      </c>
      <c r="AA32" s="2">
        <f>rep!AA39</f>
        <v>0</v>
      </c>
      <c r="AB32" s="2">
        <f>rep!AB39</f>
        <v>0</v>
      </c>
      <c r="AC32" s="2">
        <f>rep!AC39</f>
        <v>0</v>
      </c>
      <c r="AD32" s="2">
        <f>rep!AD39</f>
        <v>0</v>
      </c>
      <c r="AE32" s="2">
        <f>rep!AE39</f>
        <v>0</v>
      </c>
      <c r="AF32" s="2">
        <f>rep!AF39</f>
        <v>0</v>
      </c>
      <c r="AG32" s="2">
        <f>rep!AG39</f>
        <v>4.4283099999999999E-2</v>
      </c>
      <c r="AH32" s="2">
        <f>rep!AH39</f>
        <v>0.110475</v>
      </c>
      <c r="AI32" s="2">
        <f>rep!AI39</f>
        <v>0.15607599999999999</v>
      </c>
      <c r="AJ32" s="2">
        <f>rep!AJ39</f>
        <v>0.124837</v>
      </c>
      <c r="AK32" s="2">
        <f>rep!AK39</f>
        <v>0</v>
      </c>
      <c r="AL32" s="2">
        <f>rep!AL39</f>
        <v>1.89444E-2</v>
      </c>
      <c r="AM32" s="2">
        <f>rep!AM39</f>
        <v>0</v>
      </c>
      <c r="AN32" s="2">
        <f>rep!AN39</f>
        <v>0</v>
      </c>
      <c r="AO32" s="2">
        <f>rep!AO39</f>
        <v>0</v>
      </c>
      <c r="AP32" s="2">
        <f>rep!AP39</f>
        <v>0</v>
      </c>
      <c r="AQ32" s="2">
        <f>rep!AQ39</f>
        <v>0</v>
      </c>
      <c r="AR32" s="2">
        <f>rep!AR39</f>
        <v>0</v>
      </c>
    </row>
    <row r="33" spans="1:44" ht="14.45" x14ac:dyDescent="0.3">
      <c r="A33" s="2" t="str">
        <f>rep!A40</f>
        <v>GFT_mort</v>
      </c>
      <c r="B33" s="2" t="s">
        <v>166</v>
      </c>
      <c r="J33" s="2">
        <f>rep!J40</f>
        <v>0</v>
      </c>
      <c r="K33" s="2">
        <f>rep!K40</f>
        <v>0</v>
      </c>
      <c r="L33" s="2">
        <f>rep!L40</f>
        <v>0</v>
      </c>
      <c r="M33" s="2">
        <f>rep!M40</f>
        <v>0</v>
      </c>
      <c r="N33" s="2">
        <f>rep!N40</f>
        <v>0</v>
      </c>
      <c r="O33" s="2">
        <f>rep!O40</f>
        <v>0</v>
      </c>
      <c r="P33" s="2">
        <f>rep!P40</f>
        <v>0</v>
      </c>
      <c r="Q33" s="2">
        <f>rep!Q40</f>
        <v>0</v>
      </c>
      <c r="R33" s="2">
        <f>rep!R40</f>
        <v>0</v>
      </c>
      <c r="S33" s="2">
        <f>rep!S40</f>
        <v>0</v>
      </c>
      <c r="T33" s="2">
        <f>rep!T40</f>
        <v>0</v>
      </c>
      <c r="U33" s="2">
        <f>rep!U40</f>
        <v>0</v>
      </c>
      <c r="V33" s="2">
        <f>rep!V40</f>
        <v>0</v>
      </c>
      <c r="W33" s="2">
        <f>rep!W40</f>
        <v>0</v>
      </c>
      <c r="X33" s="2">
        <f>rep!X40</f>
        <v>0</v>
      </c>
      <c r="Y33" s="2">
        <f>rep!Y40</f>
        <v>0</v>
      </c>
      <c r="Z33" s="2">
        <f>rep!Z40</f>
        <v>0</v>
      </c>
      <c r="AA33" s="2">
        <f>rep!AA40</f>
        <v>0</v>
      </c>
      <c r="AB33" s="2">
        <f>rep!AB40</f>
        <v>0</v>
      </c>
      <c r="AC33" s="2">
        <f>rep!AC40</f>
        <v>0</v>
      </c>
      <c r="AD33" s="2">
        <f>rep!AD40</f>
        <v>0</v>
      </c>
      <c r="AE33" s="2">
        <f>rep!AE40</f>
        <v>0</v>
      </c>
      <c r="AF33" s="2">
        <f>rep!AF40</f>
        <v>0</v>
      </c>
      <c r="AG33" s="2">
        <f>rep!AG40</f>
        <v>0</v>
      </c>
      <c r="AH33" s="2">
        <f>rep!AH40</f>
        <v>0</v>
      </c>
      <c r="AI33" s="2">
        <f>rep!AI40</f>
        <v>0</v>
      </c>
      <c r="AJ33" s="2">
        <f>rep!AJ40</f>
        <v>0</v>
      </c>
      <c r="AK33" s="2">
        <f>rep!AK40</f>
        <v>0</v>
      </c>
      <c r="AL33" s="2">
        <f>rep!AL40</f>
        <v>0</v>
      </c>
      <c r="AM33" s="2">
        <f>rep!AM40</f>
        <v>0</v>
      </c>
      <c r="AN33" s="2">
        <f>rep!AN40</f>
        <v>0</v>
      </c>
      <c r="AO33" s="2">
        <f>rep!AO40</f>
        <v>0</v>
      </c>
      <c r="AP33" s="2">
        <f>rep!AP40</f>
        <v>0</v>
      </c>
      <c r="AQ33" s="2">
        <f>rep!AQ40</f>
        <v>0</v>
      </c>
      <c r="AR33" s="2">
        <f>rep!AR40</f>
        <v>0</v>
      </c>
    </row>
    <row r="34" spans="1:44" ht="14.45" x14ac:dyDescent="0.3">
      <c r="A34" s="2">
        <f>rep!A41</f>
        <v>0</v>
      </c>
      <c r="B34" s="2">
        <f>rep!B41</f>
        <v>2.5497200000000001E-4</v>
      </c>
      <c r="C34" s="2">
        <f>rep!C41</f>
        <v>3.4519599999999998E-4</v>
      </c>
      <c r="D34" s="2">
        <f>rep!D41</f>
        <v>4.46489E-4</v>
      </c>
      <c r="E34" s="2">
        <f>rep!E41</f>
        <v>3.9406899999999998E-4</v>
      </c>
      <c r="F34" s="2">
        <f>rep!F41</f>
        <v>3.00177E-4</v>
      </c>
      <c r="G34" s="2">
        <f>rep!G41</f>
        <v>1.8169900000000001E-4</v>
      </c>
      <c r="H34" s="2">
        <f>rep!H41</f>
        <v>1.3140999999999999E-4</v>
      </c>
      <c r="I34" s="2">
        <f>rep!I41</f>
        <v>1.3264900000000001E-4</v>
      </c>
      <c r="J34" s="2">
        <f>rep!J41</f>
        <v>1.48374E-4</v>
      </c>
      <c r="K34" s="2">
        <f>rep!K41</f>
        <v>1.68331E-4</v>
      </c>
      <c r="L34" s="2">
        <f>rep!L41</f>
        <v>1.7847199999999999E-4</v>
      </c>
      <c r="M34" s="2">
        <f>rep!M41</f>
        <v>2.2311E-4</v>
      </c>
      <c r="N34" s="2">
        <f>rep!N41</f>
        <v>2.16901E-4</v>
      </c>
      <c r="O34" s="2">
        <f>rep!O41</f>
        <v>5.9638399999999998E-3</v>
      </c>
      <c r="P34" s="2">
        <f>rep!P41</f>
        <v>3.4052399999999999E-3</v>
      </c>
      <c r="Q34" s="2">
        <f>rep!Q41</f>
        <v>2.6480100000000001E-3</v>
      </c>
      <c r="R34" s="2">
        <f>rep!R41</f>
        <v>5.5426300000000004E-4</v>
      </c>
      <c r="S34" s="2">
        <f>rep!S41</f>
        <v>1.0980499999999999E-3</v>
      </c>
      <c r="T34" s="2">
        <f>rep!T41</f>
        <v>2.4911000000000002E-6</v>
      </c>
      <c r="U34" s="2">
        <f>rep!U41</f>
        <v>2.4268000000000002E-6</v>
      </c>
      <c r="V34" s="2">
        <f>rep!V41</f>
        <v>2.2052500000000002E-6</v>
      </c>
      <c r="W34" s="2">
        <f>rep!W41</f>
        <v>2.1559099999999998E-6</v>
      </c>
      <c r="X34" s="2">
        <f>rep!X41</f>
        <v>2.1815300000000002E-6</v>
      </c>
      <c r="Y34" s="2">
        <f>rep!Y41</f>
        <v>2.2020799999999999E-6</v>
      </c>
      <c r="Z34" s="2">
        <f>rep!Z41</f>
        <v>1.2687099999999999E-3</v>
      </c>
      <c r="AA34" s="2">
        <f>rep!AA41</f>
        <v>1.74859E-3</v>
      </c>
      <c r="AB34" s="2">
        <f>rep!AB41</f>
        <v>1.5883100000000001E-4</v>
      </c>
      <c r="AC34" s="2">
        <f>rep!AC41</f>
        <v>2.2255300000000001E-6</v>
      </c>
      <c r="AD34" s="2">
        <f>rep!AD41</f>
        <v>4.8283700000000002E-3</v>
      </c>
      <c r="AE34" s="2">
        <f>rep!AE41</f>
        <v>8.0344200000000002E-5</v>
      </c>
      <c r="AF34" s="2">
        <f>rep!AF41</f>
        <v>4.7485099999999998E-4</v>
      </c>
      <c r="AG34" s="2">
        <f>rep!AG41</f>
        <v>1.1036500000000001E-3</v>
      </c>
      <c r="AH34" s="2">
        <f>rep!AH41</f>
        <v>6.3191400000000002E-4</v>
      </c>
      <c r="AI34" s="2">
        <f>rep!AI41</f>
        <v>3.1699700000000001E-4</v>
      </c>
      <c r="AJ34" s="2">
        <f>rep!AJ41</f>
        <v>1.02122E-3</v>
      </c>
      <c r="AK34" s="2">
        <f>rep!AK41</f>
        <v>3.1662299999999998E-4</v>
      </c>
      <c r="AL34" s="2">
        <f>rep!AL41</f>
        <v>2.28007E-6</v>
      </c>
      <c r="AM34" s="2">
        <f>rep!AM41</f>
        <v>1.09144E-4</v>
      </c>
      <c r="AN34" s="2">
        <f>rep!AN41</f>
        <v>0</v>
      </c>
      <c r="AO34" s="2">
        <f>rep!AO41</f>
        <v>0</v>
      </c>
      <c r="AP34" s="2">
        <f>rep!AP41</f>
        <v>0</v>
      </c>
      <c r="AQ34" s="2">
        <f>rep!AQ41</f>
        <v>0</v>
      </c>
      <c r="AR34" s="2">
        <f>rep!AR41</f>
        <v>0</v>
      </c>
    </row>
    <row r="35" spans="1:44" ht="14.45" x14ac:dyDescent="0.3">
      <c r="A35" s="2" t="str">
        <f>rep!A42</f>
        <v>GFF_mort</v>
      </c>
      <c r="B35" s="2" t="s">
        <v>167</v>
      </c>
      <c r="J35" s="2">
        <f>rep!J42</f>
        <v>0</v>
      </c>
      <c r="K35" s="2">
        <f>rep!K42</f>
        <v>0</v>
      </c>
      <c r="L35" s="2">
        <f>rep!L42</f>
        <v>0</v>
      </c>
      <c r="M35" s="2">
        <f>rep!M42</f>
        <v>0</v>
      </c>
      <c r="N35" s="2">
        <f>rep!N42</f>
        <v>0</v>
      </c>
      <c r="O35" s="2">
        <f>rep!O42</f>
        <v>0</v>
      </c>
      <c r="P35" s="2">
        <f>rep!P42</f>
        <v>0</v>
      </c>
      <c r="Q35" s="2">
        <f>rep!Q42</f>
        <v>0</v>
      </c>
      <c r="R35" s="2">
        <f>rep!R42</f>
        <v>0</v>
      </c>
      <c r="S35" s="2">
        <f>rep!S42</f>
        <v>0</v>
      </c>
      <c r="T35" s="2">
        <f>rep!T42</f>
        <v>0</v>
      </c>
      <c r="U35" s="2">
        <f>rep!U42</f>
        <v>0</v>
      </c>
      <c r="V35" s="2">
        <f>rep!V42</f>
        <v>0</v>
      </c>
      <c r="W35" s="2">
        <f>rep!W42</f>
        <v>0</v>
      </c>
      <c r="X35" s="2">
        <f>rep!X42</f>
        <v>0</v>
      </c>
      <c r="Y35" s="2">
        <f>rep!Y42</f>
        <v>0</v>
      </c>
      <c r="Z35" s="2">
        <f>rep!Z42</f>
        <v>0</v>
      </c>
      <c r="AA35" s="2">
        <f>rep!AA42</f>
        <v>0</v>
      </c>
      <c r="AB35" s="2">
        <f>rep!AB42</f>
        <v>0</v>
      </c>
      <c r="AC35" s="2">
        <f>rep!AC42</f>
        <v>0</v>
      </c>
      <c r="AD35" s="2">
        <f>rep!AD42</f>
        <v>0</v>
      </c>
      <c r="AE35" s="2">
        <f>rep!AE42</f>
        <v>0</v>
      </c>
      <c r="AF35" s="2">
        <f>rep!AF42</f>
        <v>0</v>
      </c>
      <c r="AG35" s="2">
        <f>rep!AG42</f>
        <v>0</v>
      </c>
      <c r="AH35" s="2">
        <f>rep!AH42</f>
        <v>0</v>
      </c>
      <c r="AI35" s="2">
        <f>rep!AI42</f>
        <v>0</v>
      </c>
      <c r="AJ35" s="2">
        <f>rep!AJ42</f>
        <v>0</v>
      </c>
      <c r="AK35" s="2">
        <f>rep!AK42</f>
        <v>0</v>
      </c>
      <c r="AL35" s="2">
        <f>rep!AL42</f>
        <v>0</v>
      </c>
      <c r="AM35" s="2">
        <f>rep!AM42</f>
        <v>0</v>
      </c>
      <c r="AN35" s="2">
        <f>rep!AN42</f>
        <v>0</v>
      </c>
      <c r="AO35" s="2">
        <f>rep!AO42</f>
        <v>0</v>
      </c>
      <c r="AP35" s="2">
        <f>rep!AP42</f>
        <v>0</v>
      </c>
      <c r="AQ35" s="2">
        <f>rep!AQ42</f>
        <v>0</v>
      </c>
      <c r="AR35" s="2">
        <f>rep!AR42</f>
        <v>0</v>
      </c>
    </row>
    <row r="36" spans="1:44" ht="14.45" x14ac:dyDescent="0.3">
      <c r="A36" s="2">
        <f>rep!A43</f>
        <v>0</v>
      </c>
      <c r="B36" s="2">
        <f>rep!B43</f>
        <v>8.9157199999999998E-4</v>
      </c>
      <c r="C36" s="2">
        <f>rep!C43</f>
        <v>1.20706E-3</v>
      </c>
      <c r="D36" s="2">
        <f>rep!D43</f>
        <v>1.5612600000000001E-3</v>
      </c>
      <c r="E36" s="2">
        <f>rep!E43</f>
        <v>1.3779599999999999E-3</v>
      </c>
      <c r="F36" s="2">
        <f>rep!F43</f>
        <v>1.0496399999999999E-3</v>
      </c>
      <c r="G36" s="2">
        <f>rep!G43</f>
        <v>6.3535499999999999E-4</v>
      </c>
      <c r="H36" s="2">
        <f>rep!H43</f>
        <v>4.59507E-4</v>
      </c>
      <c r="I36" s="2">
        <f>rep!I43</f>
        <v>4.6384200000000001E-4</v>
      </c>
      <c r="J36" s="2">
        <f>rep!J43</f>
        <v>5.1882600000000001E-4</v>
      </c>
      <c r="K36" s="2">
        <f>rep!K43</f>
        <v>5.8861099999999995E-4</v>
      </c>
      <c r="L36" s="2">
        <f>rep!L43</f>
        <v>6.2407200000000004E-4</v>
      </c>
      <c r="M36" s="2">
        <f>rep!M43</f>
        <v>7.8016000000000001E-4</v>
      </c>
      <c r="N36" s="2">
        <f>rep!N43</f>
        <v>7.5845000000000003E-4</v>
      </c>
      <c r="O36" s="2">
        <f>rep!O43</f>
        <v>5.2703700000000002E-5</v>
      </c>
      <c r="P36" s="2">
        <f>rep!P43</f>
        <v>2.4867399999999999E-3</v>
      </c>
      <c r="Q36" s="2">
        <f>rep!Q43</f>
        <v>3.1785499999999998E-6</v>
      </c>
      <c r="R36" s="2">
        <f>rep!R43</f>
        <v>1.0371599999999999E-4</v>
      </c>
      <c r="S36" s="2">
        <f>rep!S43</f>
        <v>1.54475E-4</v>
      </c>
      <c r="T36" s="2">
        <f>rep!T43</f>
        <v>5.2674199999999998E-5</v>
      </c>
      <c r="U36" s="2">
        <f>rep!U43</f>
        <v>2.04611E-4</v>
      </c>
      <c r="V36" s="2">
        <f>rep!V43</f>
        <v>9.9781299999999996E-4</v>
      </c>
      <c r="W36" s="2">
        <f>rep!W43</f>
        <v>1.4852400000000001E-3</v>
      </c>
      <c r="X36" s="2">
        <f>rep!X43</f>
        <v>2.8486000000000001E-6</v>
      </c>
      <c r="Y36" s="2">
        <f>rep!Y43</f>
        <v>9.6203900000000004E-4</v>
      </c>
      <c r="Z36" s="2">
        <f>rep!Z43</f>
        <v>4.5573400000000001E-4</v>
      </c>
      <c r="AA36" s="2">
        <f>rep!AA43</f>
        <v>1.2666299999999999E-3</v>
      </c>
      <c r="AB36" s="2">
        <f>rep!AB43</f>
        <v>7.0232900000000002E-4</v>
      </c>
      <c r="AC36" s="2">
        <f>rep!AC43</f>
        <v>6.5281900000000001E-4</v>
      </c>
      <c r="AD36" s="2">
        <f>rep!AD43</f>
        <v>1.5986500000000001E-3</v>
      </c>
      <c r="AE36" s="2">
        <f>rep!AE43</f>
        <v>0.15309700000000001</v>
      </c>
      <c r="AF36" s="2">
        <f>rep!AF43</f>
        <v>7.4882100000000004E-3</v>
      </c>
      <c r="AG36" s="2">
        <f>rep!AG43</f>
        <v>8.5730100000000007E-3</v>
      </c>
      <c r="AH36" s="2">
        <f>rep!AH43</f>
        <v>1.10309E-2</v>
      </c>
      <c r="AI36" s="2">
        <f>rep!AI43</f>
        <v>6.5587000000000002E-4</v>
      </c>
      <c r="AJ36" s="2">
        <f>rep!AJ43</f>
        <v>2.89654E-6</v>
      </c>
      <c r="AK36" s="2">
        <f>rep!AK43</f>
        <v>3.0427999999999998E-4</v>
      </c>
      <c r="AL36" s="2">
        <f>rep!AL43</f>
        <v>1.5337900000000001E-4</v>
      </c>
      <c r="AM36" s="2">
        <f>rep!AM43</f>
        <v>3.8164999999999998E-4</v>
      </c>
      <c r="AN36" s="2">
        <f>rep!AN43</f>
        <v>0</v>
      </c>
      <c r="AO36" s="2">
        <f>rep!AO43</f>
        <v>0</v>
      </c>
      <c r="AP36" s="2">
        <f>rep!AP43</f>
        <v>0</v>
      </c>
      <c r="AQ36" s="2">
        <f>rep!AQ43</f>
        <v>0</v>
      </c>
      <c r="AR36" s="2">
        <f>rep!AR43</f>
        <v>0</v>
      </c>
    </row>
    <row r="37" spans="1:44" ht="14.45" x14ac:dyDescent="0.3">
      <c r="A37" s="2" t="str">
        <f>rep!A44</f>
        <v>yrs_pf</v>
      </c>
      <c r="B37" s="2">
        <f>rep!B44</f>
        <v>0</v>
      </c>
      <c r="C37" s="2">
        <f>rep!C44</f>
        <v>0</v>
      </c>
      <c r="D37" s="2">
        <f>rep!D44</f>
        <v>0</v>
      </c>
      <c r="E37" s="2">
        <f>rep!E44</f>
        <v>0</v>
      </c>
      <c r="F37" s="2">
        <f>rep!F44</f>
        <v>0</v>
      </c>
      <c r="G37" s="2">
        <f>rep!G44</f>
        <v>0</v>
      </c>
      <c r="H37" s="2">
        <f>rep!H44</f>
        <v>0</v>
      </c>
      <c r="I37" s="2">
        <f>rep!I44</f>
        <v>0</v>
      </c>
      <c r="J37" s="2">
        <f>rep!J44</f>
        <v>0</v>
      </c>
      <c r="K37" s="2">
        <f>rep!K44</f>
        <v>0</v>
      </c>
      <c r="L37" s="2">
        <f>rep!L44</f>
        <v>0</v>
      </c>
      <c r="M37" s="2">
        <f>rep!M44</f>
        <v>0</v>
      </c>
      <c r="N37" s="2">
        <f>rep!N44</f>
        <v>0</v>
      </c>
      <c r="O37" s="2">
        <f>rep!O44</f>
        <v>0</v>
      </c>
      <c r="P37" s="2">
        <f>rep!P44</f>
        <v>0</v>
      </c>
      <c r="Q37" s="2">
        <f>rep!Q44</f>
        <v>0</v>
      </c>
      <c r="R37" s="2">
        <f>rep!R44</f>
        <v>0</v>
      </c>
      <c r="S37" s="2">
        <f>rep!S44</f>
        <v>0</v>
      </c>
      <c r="T37" s="2">
        <f>rep!T44</f>
        <v>0</v>
      </c>
      <c r="U37" s="2">
        <f>rep!U44</f>
        <v>0</v>
      </c>
      <c r="V37" s="2">
        <f>rep!V44</f>
        <v>0</v>
      </c>
      <c r="W37" s="2">
        <f>rep!W44</f>
        <v>0</v>
      </c>
      <c r="X37" s="2">
        <f>rep!X44</f>
        <v>0</v>
      </c>
      <c r="Y37" s="2">
        <f>rep!Y44</f>
        <v>0</v>
      </c>
      <c r="Z37" s="2">
        <f>rep!Z44</f>
        <v>0</v>
      </c>
      <c r="AA37" s="2">
        <f>rep!AA44</f>
        <v>0</v>
      </c>
      <c r="AB37" s="2">
        <f>rep!AB44</f>
        <v>0</v>
      </c>
      <c r="AC37" s="2">
        <f>rep!AC44</f>
        <v>0</v>
      </c>
      <c r="AD37" s="2">
        <f>rep!AD44</f>
        <v>0</v>
      </c>
      <c r="AE37" s="2">
        <f>rep!AE44</f>
        <v>0</v>
      </c>
      <c r="AF37" s="2">
        <f>rep!AF44</f>
        <v>0</v>
      </c>
      <c r="AG37" s="2">
        <f>rep!AG44</f>
        <v>0</v>
      </c>
      <c r="AH37" s="2">
        <f>rep!AH44</f>
        <v>0</v>
      </c>
      <c r="AI37" s="2">
        <f>rep!AI44</f>
        <v>0</v>
      </c>
      <c r="AJ37" s="2">
        <f>rep!AJ44</f>
        <v>0</v>
      </c>
      <c r="AK37" s="2">
        <f>rep!AK44</f>
        <v>0</v>
      </c>
      <c r="AL37" s="2">
        <f>rep!AL44</f>
        <v>0</v>
      </c>
      <c r="AM37" s="2">
        <f>rep!AM44</f>
        <v>0</v>
      </c>
      <c r="AN37" s="2">
        <f>rep!AN44</f>
        <v>0</v>
      </c>
      <c r="AO37" s="2">
        <f>rep!AO44</f>
        <v>0</v>
      </c>
      <c r="AP37" s="2">
        <f>rep!AP44</f>
        <v>0</v>
      </c>
      <c r="AQ37" s="2">
        <f>rep!AQ44</f>
        <v>0</v>
      </c>
      <c r="AR37" s="2">
        <f>rep!AR44</f>
        <v>0</v>
      </c>
    </row>
    <row r="38" spans="1:44" ht="14.45" x14ac:dyDescent="0.3">
      <c r="A38" s="2">
        <f>rep!A45</f>
        <v>0</v>
      </c>
      <c r="B38" s="2">
        <f>rep!B45</f>
        <v>1978</v>
      </c>
      <c r="C38" s="2">
        <f>rep!C45</f>
        <v>1979</v>
      </c>
      <c r="D38" s="2">
        <f>rep!D45</f>
        <v>1980</v>
      </c>
      <c r="E38" s="2">
        <f>rep!E45</f>
        <v>1981</v>
      </c>
      <c r="F38" s="2">
        <f>rep!F45</f>
        <v>1982</v>
      </c>
      <c r="G38" s="2">
        <f>rep!G45</f>
        <v>1983</v>
      </c>
      <c r="H38" s="2">
        <f>rep!H45</f>
        <v>1984</v>
      </c>
      <c r="I38" s="2">
        <f>rep!I45</f>
        <v>1985</v>
      </c>
      <c r="J38" s="2">
        <f>rep!J45</f>
        <v>1986</v>
      </c>
      <c r="K38" s="2">
        <f>rep!K45</f>
        <v>1987</v>
      </c>
      <c r="L38" s="2">
        <f>rep!L45</f>
        <v>1988</v>
      </c>
      <c r="M38" s="2">
        <f>rep!M45</f>
        <v>1989</v>
      </c>
      <c r="N38" s="2">
        <f>rep!N45</f>
        <v>1990</v>
      </c>
      <c r="O38" s="2">
        <f>rep!O45</f>
        <v>1991</v>
      </c>
      <c r="P38" s="2">
        <f>rep!P45</f>
        <v>1992</v>
      </c>
      <c r="Q38" s="2">
        <f>rep!Q45</f>
        <v>1993</v>
      </c>
      <c r="R38" s="2">
        <f>rep!R45</f>
        <v>1994</v>
      </c>
      <c r="S38" s="2">
        <f>rep!S45</f>
        <v>1995</v>
      </c>
      <c r="T38" s="2">
        <f>rep!T45</f>
        <v>1996</v>
      </c>
      <c r="U38" s="2">
        <f>rep!U45</f>
        <v>1997</v>
      </c>
      <c r="V38" s="2">
        <f>rep!V45</f>
        <v>1998</v>
      </c>
      <c r="W38" s="2">
        <f>rep!W45</f>
        <v>2009</v>
      </c>
      <c r="X38" s="2">
        <f>rep!X45</f>
        <v>2010</v>
      </c>
      <c r="Y38" s="2">
        <f>rep!Y45</f>
        <v>2011</v>
      </c>
      <c r="Z38" s="2">
        <f>rep!Z45</f>
        <v>2012</v>
      </c>
      <c r="AA38" s="2">
        <f>rep!AA45</f>
        <v>2014</v>
      </c>
      <c r="AB38" s="2">
        <f>rep!AB45</f>
        <v>0</v>
      </c>
      <c r="AC38" s="2">
        <f>rep!AC45</f>
        <v>0</v>
      </c>
      <c r="AD38" s="2">
        <f>rep!AD45</f>
        <v>0</v>
      </c>
      <c r="AE38" s="2">
        <f>rep!AE45</f>
        <v>0</v>
      </c>
      <c r="AF38" s="2">
        <f>rep!AF45</f>
        <v>0</v>
      </c>
      <c r="AG38" s="2">
        <f>rep!AG45</f>
        <v>0</v>
      </c>
      <c r="AH38" s="2">
        <f>rep!AH45</f>
        <v>0</v>
      </c>
      <c r="AI38" s="2">
        <f>rep!AI45</f>
        <v>0</v>
      </c>
      <c r="AJ38" s="2">
        <f>rep!AJ45</f>
        <v>0</v>
      </c>
      <c r="AK38" s="2">
        <f>rep!AK45</f>
        <v>0</v>
      </c>
      <c r="AL38" s="2">
        <f>rep!AL45</f>
        <v>0</v>
      </c>
      <c r="AM38" s="2">
        <f>rep!AM45</f>
        <v>0</v>
      </c>
      <c r="AN38" s="2">
        <f>rep!AN45</f>
        <v>0</v>
      </c>
      <c r="AO38" s="2">
        <f>rep!AO45</f>
        <v>0</v>
      </c>
      <c r="AP38" s="2">
        <f>rep!AP45</f>
        <v>0</v>
      </c>
      <c r="AQ38" s="2">
        <f>rep!AQ45</f>
        <v>0</v>
      </c>
      <c r="AR38" s="2">
        <f>rep!AR45</f>
        <v>0</v>
      </c>
    </row>
    <row r="39" spans="1:44" ht="14.45" x14ac:dyDescent="0.3">
      <c r="A39" s="2" t="str">
        <f>rep!A46</f>
        <v>x_ret</v>
      </c>
      <c r="B39" s="2" t="s">
        <v>168</v>
      </c>
      <c r="G39" s="2">
        <f>rep!G46</f>
        <v>0</v>
      </c>
      <c r="H39" s="2">
        <f>rep!H46</f>
        <v>0</v>
      </c>
      <c r="I39" s="2">
        <f>rep!I46</f>
        <v>0</v>
      </c>
      <c r="J39" s="2">
        <f>rep!J46</f>
        <v>0</v>
      </c>
      <c r="K39" s="2">
        <f>rep!K46</f>
        <v>0</v>
      </c>
      <c r="L39" s="2">
        <f>rep!L46</f>
        <v>0</v>
      </c>
      <c r="M39" s="2">
        <f>rep!M46</f>
        <v>0</v>
      </c>
      <c r="N39" s="2">
        <f>rep!N46</f>
        <v>0</v>
      </c>
      <c r="O39" s="2">
        <f>rep!O46</f>
        <v>0</v>
      </c>
      <c r="P39" s="2">
        <f>rep!P46</f>
        <v>0</v>
      </c>
      <c r="Q39" s="2">
        <f>rep!Q46</f>
        <v>0</v>
      </c>
      <c r="R39" s="2">
        <f>rep!R46</f>
        <v>0</v>
      </c>
      <c r="S39" s="2">
        <f>rep!S46</f>
        <v>0</v>
      </c>
      <c r="T39" s="2">
        <f>rep!T46</f>
        <v>0</v>
      </c>
      <c r="U39" s="2">
        <f>rep!U46</f>
        <v>0</v>
      </c>
      <c r="V39" s="2">
        <f>rep!V46</f>
        <v>0</v>
      </c>
      <c r="W39" s="2">
        <f>rep!W46</f>
        <v>0</v>
      </c>
      <c r="X39" s="2">
        <f>rep!X46</f>
        <v>0</v>
      </c>
      <c r="Y39" s="2">
        <f>rep!Y46</f>
        <v>0</v>
      </c>
      <c r="Z39" s="2">
        <f>rep!Z46</f>
        <v>0</v>
      </c>
      <c r="AA39" s="2">
        <f>rep!AA46</f>
        <v>0</v>
      </c>
      <c r="AB39" s="2">
        <f>rep!AB46</f>
        <v>0</v>
      </c>
      <c r="AC39" s="2">
        <f>rep!AC46</f>
        <v>0</v>
      </c>
      <c r="AD39" s="2">
        <f>rep!AD46</f>
        <v>0</v>
      </c>
      <c r="AE39" s="2">
        <f>rep!AE46</f>
        <v>0</v>
      </c>
      <c r="AF39" s="2">
        <f>rep!AF46</f>
        <v>0</v>
      </c>
      <c r="AG39" s="2">
        <f>rep!AG46</f>
        <v>0</v>
      </c>
      <c r="AH39" s="2">
        <f>rep!AH46</f>
        <v>0</v>
      </c>
      <c r="AI39" s="2">
        <f>rep!AI46</f>
        <v>0</v>
      </c>
      <c r="AJ39" s="2">
        <f>rep!AJ46</f>
        <v>0</v>
      </c>
      <c r="AK39" s="2">
        <f>rep!AK46</f>
        <v>0</v>
      </c>
      <c r="AL39" s="2">
        <f>rep!AL46</f>
        <v>0</v>
      </c>
      <c r="AM39" s="2">
        <f>rep!AM46</f>
        <v>0</v>
      </c>
      <c r="AN39" s="2">
        <f>rep!AN46</f>
        <v>0</v>
      </c>
      <c r="AO39" s="2">
        <f>rep!AO46</f>
        <v>0</v>
      </c>
      <c r="AP39" s="2">
        <f>rep!AP46</f>
        <v>0</v>
      </c>
      <c r="AQ39" s="2">
        <f>rep!AQ46</f>
        <v>0</v>
      </c>
      <c r="AR39" s="2">
        <f>rep!AR46</f>
        <v>0</v>
      </c>
    </row>
    <row r="40" spans="1:44" ht="14.45" x14ac:dyDescent="0.3">
      <c r="A40" s="2">
        <f>rep!A47</f>
        <v>0</v>
      </c>
      <c r="B40" s="2">
        <f>rep!B47</f>
        <v>0.43612600000000001</v>
      </c>
      <c r="C40" s="2">
        <f>rep!C47</f>
        <v>5.2965999999999999E-2</v>
      </c>
      <c r="D40" s="2">
        <f>rep!D47</f>
        <v>3.3161999999999997E-2</v>
      </c>
      <c r="E40" s="2">
        <f>rep!E47</f>
        <v>1.04562</v>
      </c>
      <c r="F40" s="2">
        <f>rep!F47</f>
        <v>1.9358900000000001</v>
      </c>
      <c r="G40" s="2">
        <f>rep!G47</f>
        <v>1.9319900000000001</v>
      </c>
      <c r="H40" s="2">
        <f>rep!H47</f>
        <v>0.84101700000000001</v>
      </c>
      <c r="I40" s="2">
        <f>rep!I47</f>
        <v>0.43602099999999999</v>
      </c>
      <c r="J40" s="2">
        <f>rep!J47</f>
        <v>0.21954799999999999</v>
      </c>
      <c r="K40" s="2">
        <f>rep!K47</f>
        <v>0.22744700000000001</v>
      </c>
      <c r="L40" s="2">
        <f>rep!L47</f>
        <v>0.28040100000000001</v>
      </c>
      <c r="M40" s="2">
        <f>rep!M47</f>
        <v>0.247641</v>
      </c>
      <c r="N40" s="2">
        <f>rep!N47</f>
        <v>0.391405</v>
      </c>
      <c r="O40" s="2">
        <f>rep!O47</f>
        <v>0.72651900000000003</v>
      </c>
      <c r="P40" s="2">
        <f>rep!P47</f>
        <v>0.54522199999999998</v>
      </c>
      <c r="Q40" s="2">
        <f>rep!Q47</f>
        <v>0.63035300000000005</v>
      </c>
      <c r="R40" s="2">
        <f>rep!R47</f>
        <v>0.82701499999999994</v>
      </c>
      <c r="S40" s="2">
        <f>rep!S47</f>
        <v>0.66690499999999997</v>
      </c>
      <c r="T40" s="2">
        <f>rep!T47</f>
        <v>0.66066499999999995</v>
      </c>
      <c r="U40" s="2">
        <f>rep!U47</f>
        <v>0.93982200000000005</v>
      </c>
      <c r="V40" s="2">
        <f>rep!V47</f>
        <v>0.63536999999999999</v>
      </c>
      <c r="W40" s="2">
        <f>rep!W47</f>
        <v>0.103376</v>
      </c>
      <c r="X40" s="2">
        <f>rep!X47</f>
        <v>0.29866900000000002</v>
      </c>
      <c r="Y40" s="2">
        <f>rep!Y47</f>
        <v>0.43786199999999997</v>
      </c>
      <c r="Z40" s="2">
        <f>rep!Z47</f>
        <v>0.379386</v>
      </c>
      <c r="AA40" s="2">
        <f>rep!AA47</f>
        <v>6.9109000000000004E-2</v>
      </c>
      <c r="AB40" s="2">
        <f>rep!AB47</f>
        <v>0</v>
      </c>
      <c r="AC40" s="2">
        <f>rep!AC47</f>
        <v>0</v>
      </c>
      <c r="AD40" s="2">
        <f>rep!AD47</f>
        <v>0</v>
      </c>
      <c r="AE40" s="2">
        <f>rep!AE47</f>
        <v>0</v>
      </c>
      <c r="AF40" s="2">
        <f>rep!AF47</f>
        <v>0</v>
      </c>
      <c r="AG40" s="2">
        <f>rep!AG47</f>
        <v>0</v>
      </c>
      <c r="AH40" s="2">
        <f>rep!AH47</f>
        <v>0</v>
      </c>
      <c r="AI40" s="2">
        <f>rep!AI47</f>
        <v>0</v>
      </c>
      <c r="AJ40" s="2">
        <f>rep!AJ47</f>
        <v>0</v>
      </c>
      <c r="AK40" s="2">
        <f>rep!AK47</f>
        <v>0</v>
      </c>
      <c r="AL40" s="2">
        <f>rep!AL47</f>
        <v>0</v>
      </c>
      <c r="AM40" s="2">
        <f>rep!AM47</f>
        <v>0</v>
      </c>
      <c r="AN40" s="2">
        <f>rep!AN47</f>
        <v>0</v>
      </c>
      <c r="AO40" s="2">
        <f>rep!AO47</f>
        <v>0</v>
      </c>
      <c r="AP40" s="2">
        <f>rep!AP47</f>
        <v>0</v>
      </c>
      <c r="AQ40" s="2">
        <f>rep!AQ47</f>
        <v>0</v>
      </c>
      <c r="AR40" s="2">
        <f>rep!AR47</f>
        <v>0</v>
      </c>
    </row>
    <row r="41" spans="1:44" ht="14.45" x14ac:dyDescent="0.3">
      <c r="A41" s="2" t="str">
        <f>rep!A48</f>
        <v>X_ret</v>
      </c>
      <c r="B41" s="2" t="s">
        <v>169</v>
      </c>
      <c r="G41" s="2">
        <f>rep!G48</f>
        <v>0</v>
      </c>
      <c r="H41" s="2">
        <f>rep!H48</f>
        <v>0</v>
      </c>
      <c r="I41" s="2">
        <f>rep!I48</f>
        <v>0</v>
      </c>
      <c r="J41" s="2">
        <f>rep!J48</f>
        <v>0</v>
      </c>
      <c r="K41" s="2">
        <f>rep!K48</f>
        <v>0</v>
      </c>
      <c r="L41" s="2">
        <f>rep!L48</f>
        <v>0</v>
      </c>
      <c r="M41" s="2">
        <f>rep!M48</f>
        <v>0</v>
      </c>
      <c r="N41" s="2">
        <f>rep!N48</f>
        <v>0</v>
      </c>
      <c r="O41" s="2">
        <f>rep!O48</f>
        <v>0</v>
      </c>
      <c r="P41" s="2">
        <f>rep!P48</f>
        <v>0</v>
      </c>
      <c r="Q41" s="2">
        <f>rep!Q48</f>
        <v>0</v>
      </c>
      <c r="R41" s="2">
        <f>rep!R48</f>
        <v>0</v>
      </c>
      <c r="S41" s="2">
        <f>rep!S48</f>
        <v>0</v>
      </c>
      <c r="T41" s="2">
        <f>rep!T48</f>
        <v>0</v>
      </c>
      <c r="U41" s="2">
        <f>rep!U48</f>
        <v>0</v>
      </c>
      <c r="V41" s="2">
        <f>rep!V48</f>
        <v>0</v>
      </c>
      <c r="W41" s="2">
        <f>rep!W48</f>
        <v>0</v>
      </c>
      <c r="X41" s="2">
        <f>rep!X48</f>
        <v>0</v>
      </c>
      <c r="Y41" s="2">
        <f>rep!Y48</f>
        <v>0</v>
      </c>
      <c r="Z41" s="2">
        <f>rep!Z48</f>
        <v>0</v>
      </c>
      <c r="AA41" s="2">
        <f>rep!AA48</f>
        <v>0</v>
      </c>
      <c r="AB41" s="2">
        <f>rep!AB48</f>
        <v>0</v>
      </c>
      <c r="AC41" s="2">
        <f>rep!AC48</f>
        <v>0</v>
      </c>
      <c r="AD41" s="2">
        <f>rep!AD48</f>
        <v>0</v>
      </c>
      <c r="AE41" s="2">
        <f>rep!AE48</f>
        <v>0</v>
      </c>
      <c r="AF41" s="2">
        <f>rep!AF48</f>
        <v>0</v>
      </c>
      <c r="AG41" s="2">
        <f>rep!AG48</f>
        <v>0</v>
      </c>
      <c r="AH41" s="2">
        <f>rep!AH48</f>
        <v>0</v>
      </c>
      <c r="AI41" s="2">
        <f>rep!AI48</f>
        <v>0</v>
      </c>
      <c r="AJ41" s="2">
        <f>rep!AJ48</f>
        <v>0</v>
      </c>
      <c r="AK41" s="2">
        <f>rep!AK48</f>
        <v>0</v>
      </c>
      <c r="AL41" s="2">
        <f>rep!AL48</f>
        <v>0</v>
      </c>
      <c r="AM41" s="2">
        <f>rep!AM48</f>
        <v>0</v>
      </c>
      <c r="AN41" s="2">
        <f>rep!AN48</f>
        <v>0</v>
      </c>
      <c r="AO41" s="2">
        <f>rep!AO48</f>
        <v>0</v>
      </c>
      <c r="AP41" s="2">
        <f>rep!AP48</f>
        <v>0</v>
      </c>
      <c r="AQ41" s="2">
        <f>rep!AQ48</f>
        <v>0</v>
      </c>
      <c r="AR41" s="2">
        <f>rep!AR48</f>
        <v>0</v>
      </c>
    </row>
    <row r="42" spans="1:44" ht="14.45" x14ac:dyDescent="0.3">
      <c r="A42" s="2">
        <f>rep!A49</f>
        <v>0</v>
      </c>
      <c r="B42" s="2">
        <f>rep!B49</f>
        <v>0.43609999999999999</v>
      </c>
      <c r="C42" s="2">
        <f>rep!C49</f>
        <v>5.2963700000000002E-2</v>
      </c>
      <c r="D42" s="2">
        <f>rep!D49</f>
        <v>3.3160500000000002E-2</v>
      </c>
      <c r="E42" s="2">
        <f>rep!E49</f>
        <v>1.04419</v>
      </c>
      <c r="F42" s="2">
        <f>rep!F49</f>
        <v>1.9314199999999999</v>
      </c>
      <c r="G42" s="2">
        <f>rep!G49</f>
        <v>1.92432</v>
      </c>
      <c r="H42" s="2">
        <f>rep!H49</f>
        <v>0.83850000000000002</v>
      </c>
      <c r="I42" s="2">
        <f>rep!I49</f>
        <v>0.43532399999999999</v>
      </c>
      <c r="J42" s="2">
        <f>rep!J49</f>
        <v>0.21920899999999999</v>
      </c>
      <c r="K42" s="2">
        <f>rep!K49</f>
        <v>0.22697000000000001</v>
      </c>
      <c r="L42" s="2">
        <f>rep!L49</f>
        <v>0.27947</v>
      </c>
      <c r="M42" s="2">
        <f>rep!M49</f>
        <v>0.24675900000000001</v>
      </c>
      <c r="N42" s="2">
        <f>rep!N49</f>
        <v>0.38641900000000001</v>
      </c>
      <c r="O42" s="2">
        <f>rep!O49</f>
        <v>0.72079499999999996</v>
      </c>
      <c r="P42" s="2">
        <f>rep!P49</f>
        <v>0.55007200000000001</v>
      </c>
      <c r="Q42" s="2">
        <f>rep!Q49</f>
        <v>0.63215100000000002</v>
      </c>
      <c r="R42" s="2">
        <f>rep!R49</f>
        <v>0.828816</v>
      </c>
      <c r="S42" s="2">
        <f>rep!S49</f>
        <v>0.656273</v>
      </c>
      <c r="T42" s="2">
        <f>rep!T49</f>
        <v>0.65646400000000005</v>
      </c>
      <c r="U42" s="2">
        <f>rep!U49</f>
        <v>0.94320599999999999</v>
      </c>
      <c r="V42" s="2">
        <f>rep!V49</f>
        <v>0.64277499999999999</v>
      </c>
      <c r="W42" s="2">
        <f>rep!W49</f>
        <v>0.103715</v>
      </c>
      <c r="X42" s="2">
        <f>rep!X49</f>
        <v>0.30101299999999998</v>
      </c>
      <c r="Y42" s="2">
        <f>rep!Y49</f>
        <v>0.44300099999999998</v>
      </c>
      <c r="Z42" s="2">
        <f>rep!Z49</f>
        <v>0.38335599999999997</v>
      </c>
      <c r="AA42" s="2">
        <f>rep!AA49</f>
        <v>6.9202299999999994E-2</v>
      </c>
      <c r="AB42" s="2">
        <f>rep!AB49</f>
        <v>0</v>
      </c>
      <c r="AC42" s="2">
        <f>rep!AC49</f>
        <v>0</v>
      </c>
      <c r="AD42" s="2">
        <f>rep!AD49</f>
        <v>0</v>
      </c>
      <c r="AE42" s="2">
        <f>rep!AE49</f>
        <v>0</v>
      </c>
      <c r="AF42" s="2">
        <f>rep!AF49</f>
        <v>0</v>
      </c>
      <c r="AG42" s="2">
        <f>rep!AG49</f>
        <v>0</v>
      </c>
      <c r="AH42" s="2">
        <f>rep!AH49</f>
        <v>0</v>
      </c>
      <c r="AI42" s="2">
        <f>rep!AI49</f>
        <v>0</v>
      </c>
      <c r="AJ42" s="2">
        <f>rep!AJ49</f>
        <v>0</v>
      </c>
      <c r="AK42" s="2">
        <f>rep!AK49</f>
        <v>0</v>
      </c>
      <c r="AL42" s="2">
        <f>rep!AL49</f>
        <v>0</v>
      </c>
      <c r="AM42" s="2">
        <f>rep!AM49</f>
        <v>0</v>
      </c>
      <c r="AN42" s="2">
        <f>rep!AN49</f>
        <v>0</v>
      </c>
      <c r="AO42" s="2">
        <f>rep!AO49</f>
        <v>0</v>
      </c>
      <c r="AP42" s="2">
        <f>rep!AP49</f>
        <v>0</v>
      </c>
      <c r="AQ42" s="2">
        <f>rep!AQ49</f>
        <v>0</v>
      </c>
      <c r="AR42" s="2">
        <f>rep!AR49</f>
        <v>0</v>
      </c>
    </row>
    <row r="43" spans="1:44" ht="14.45" x14ac:dyDescent="0.3">
      <c r="A43" s="2" t="str">
        <f>rep!A50</f>
        <v>x_ret_b</v>
      </c>
      <c r="B43" s="2" t="s">
        <v>171</v>
      </c>
      <c r="G43" s="2">
        <f>rep!G50</f>
        <v>0</v>
      </c>
      <c r="H43" s="2">
        <f>rep!H50</f>
        <v>0</v>
      </c>
      <c r="I43" s="2">
        <f>rep!I50</f>
        <v>0</v>
      </c>
      <c r="J43" s="2">
        <f>rep!J50</f>
        <v>0</v>
      </c>
      <c r="K43" s="2">
        <f>rep!K50</f>
        <v>0</v>
      </c>
      <c r="L43" s="2">
        <f>rep!L50</f>
        <v>0</v>
      </c>
      <c r="M43" s="2">
        <f>rep!M50</f>
        <v>0</v>
      </c>
      <c r="N43" s="2">
        <f>rep!N50</f>
        <v>0</v>
      </c>
      <c r="O43" s="2">
        <f>rep!O50</f>
        <v>0</v>
      </c>
      <c r="P43" s="2">
        <f>rep!P50</f>
        <v>0</v>
      </c>
      <c r="Q43" s="2">
        <f>rep!Q50</f>
        <v>0</v>
      </c>
      <c r="R43" s="2">
        <f>rep!R50</f>
        <v>0</v>
      </c>
      <c r="S43" s="2">
        <f>rep!S50</f>
        <v>0</v>
      </c>
      <c r="T43" s="2">
        <f>rep!T50</f>
        <v>0</v>
      </c>
      <c r="U43" s="2">
        <f>rep!U50</f>
        <v>0</v>
      </c>
      <c r="V43" s="2">
        <f>rep!V50</f>
        <v>0</v>
      </c>
      <c r="W43" s="2">
        <f>rep!W50</f>
        <v>0</v>
      </c>
      <c r="X43" s="2">
        <f>rep!X50</f>
        <v>0</v>
      </c>
      <c r="Y43" s="2">
        <f>rep!Y50</f>
        <v>0</v>
      </c>
      <c r="Z43" s="2">
        <f>rep!Z50</f>
        <v>0</v>
      </c>
      <c r="AA43" s="2">
        <f>rep!AA50</f>
        <v>0</v>
      </c>
      <c r="AB43" s="2">
        <f>rep!AB50</f>
        <v>0</v>
      </c>
      <c r="AC43" s="2">
        <f>rep!AC50</f>
        <v>0</v>
      </c>
      <c r="AD43" s="2">
        <f>rep!AD50</f>
        <v>0</v>
      </c>
      <c r="AE43" s="2">
        <f>rep!AE50</f>
        <v>0</v>
      </c>
      <c r="AF43" s="2">
        <f>rep!AF50</f>
        <v>0</v>
      </c>
      <c r="AG43" s="2">
        <f>rep!AG50</f>
        <v>0</v>
      </c>
      <c r="AH43" s="2">
        <f>rep!AH50</f>
        <v>0</v>
      </c>
      <c r="AI43" s="2">
        <f>rep!AI50</f>
        <v>0</v>
      </c>
      <c r="AJ43" s="2">
        <f>rep!AJ50</f>
        <v>0</v>
      </c>
      <c r="AK43" s="2">
        <f>rep!AK50</f>
        <v>0</v>
      </c>
      <c r="AL43" s="2">
        <f>rep!AL50</f>
        <v>0</v>
      </c>
      <c r="AM43" s="2">
        <f>rep!AM50</f>
        <v>0</v>
      </c>
      <c r="AN43" s="2">
        <f>rep!AN50</f>
        <v>0</v>
      </c>
      <c r="AO43" s="2">
        <f>rep!AO50</f>
        <v>0</v>
      </c>
      <c r="AP43" s="2">
        <f>rep!AP50</f>
        <v>0</v>
      </c>
      <c r="AQ43" s="2">
        <f>rep!AQ50</f>
        <v>0</v>
      </c>
      <c r="AR43" s="2">
        <f>rep!AR50</f>
        <v>0</v>
      </c>
    </row>
    <row r="44" spans="1:44" ht="14.45" x14ac:dyDescent="0.3">
      <c r="A44" s="2">
        <f>rep!A51</f>
        <v>0</v>
      </c>
      <c r="B44" s="2">
        <f>rep!B51</f>
        <v>1.9842500000000001</v>
      </c>
      <c r="C44" s="2">
        <f>rep!C51</f>
        <v>0.21081900000000001</v>
      </c>
      <c r="D44" s="2">
        <f>rep!D51</f>
        <v>0.150232</v>
      </c>
      <c r="E44" s="2">
        <f>rep!E51</f>
        <v>4.6277600000000003</v>
      </c>
      <c r="F44" s="2">
        <f>rep!F51</f>
        <v>8.8447899999999997</v>
      </c>
      <c r="G44" s="2">
        <f>rep!G51</f>
        <v>9.4543199999999992</v>
      </c>
      <c r="H44" s="2">
        <f>rep!H51</f>
        <v>3.7645900000000001</v>
      </c>
      <c r="I44" s="2">
        <f>rep!I51</f>
        <v>2.17509</v>
      </c>
      <c r="J44" s="2">
        <f>rep!J51</f>
        <v>1.0031600000000001</v>
      </c>
      <c r="K44" s="2">
        <f>rep!K51</f>
        <v>1.0397799999999999</v>
      </c>
      <c r="L44" s="2">
        <f>rep!L51</f>
        <v>1.2364599999999999</v>
      </c>
      <c r="M44" s="2">
        <f>rep!M51</f>
        <v>1.1662600000000001</v>
      </c>
      <c r="N44" s="2">
        <f>rep!N51</f>
        <v>1.7253499999999999</v>
      </c>
      <c r="O44" s="2">
        <f>rep!O51</f>
        <v>3.3720699999999999</v>
      </c>
      <c r="P44" s="2">
        <f>rep!P51</f>
        <v>2.4759199999999999</v>
      </c>
      <c r="Q44" s="2">
        <f>rep!Q51</f>
        <v>3.0030899999999998</v>
      </c>
      <c r="R44" s="2">
        <f>rep!R51</f>
        <v>3.7642600000000002</v>
      </c>
      <c r="S44" s="2">
        <f>rep!S51</f>
        <v>3.1660900000000001</v>
      </c>
      <c r="T44" s="2">
        <f>rep!T51</f>
        <v>3.0789599999999999</v>
      </c>
      <c r="U44" s="2">
        <f>rep!U51</f>
        <v>4.6496599999999999</v>
      </c>
      <c r="V44" s="2">
        <f>rep!V51</f>
        <v>2.9685700000000002</v>
      </c>
      <c r="W44" s="2">
        <f>rep!W51</f>
        <v>0.46085900000000002</v>
      </c>
      <c r="X44" s="2">
        <f>rep!X51</f>
        <v>1.2639800000000001</v>
      </c>
      <c r="Y44" s="2">
        <f>rep!Y51</f>
        <v>1.8813200000000001</v>
      </c>
      <c r="Z44" s="2">
        <f>rep!Z51</f>
        <v>1.61605</v>
      </c>
      <c r="AA44" s="2">
        <f>rep!AA51</f>
        <v>0.30858200000000002</v>
      </c>
      <c r="AB44" s="2">
        <f>rep!AB51</f>
        <v>0</v>
      </c>
      <c r="AC44" s="2">
        <f>rep!AC51</f>
        <v>0</v>
      </c>
      <c r="AD44" s="2">
        <f>rep!AD51</f>
        <v>0</v>
      </c>
      <c r="AE44" s="2">
        <f>rep!AE51</f>
        <v>0</v>
      </c>
      <c r="AF44" s="2">
        <f>rep!AF51</f>
        <v>0</v>
      </c>
      <c r="AG44" s="2">
        <f>rep!AG51</f>
        <v>0</v>
      </c>
      <c r="AH44" s="2">
        <f>rep!AH51</f>
        <v>0</v>
      </c>
      <c r="AI44" s="2">
        <f>rep!AI51</f>
        <v>0</v>
      </c>
      <c r="AJ44" s="2">
        <f>rep!AJ51</f>
        <v>0</v>
      </c>
      <c r="AK44" s="2">
        <f>rep!AK51</f>
        <v>0</v>
      </c>
      <c r="AL44" s="2">
        <f>rep!AL51</f>
        <v>0</v>
      </c>
      <c r="AM44" s="2">
        <f>rep!AM51</f>
        <v>0</v>
      </c>
      <c r="AN44" s="2">
        <f>rep!AN51</f>
        <v>0</v>
      </c>
      <c r="AO44" s="2">
        <f>rep!AO51</f>
        <v>0</v>
      </c>
      <c r="AP44" s="2">
        <f>rep!AP51</f>
        <v>0</v>
      </c>
      <c r="AQ44" s="2">
        <f>rep!AQ51</f>
        <v>0</v>
      </c>
      <c r="AR44" s="2">
        <f>rep!AR51</f>
        <v>0</v>
      </c>
    </row>
    <row r="45" spans="1:44" ht="14.45" x14ac:dyDescent="0.3">
      <c r="A45" s="2" t="str">
        <f>rep!A52</f>
        <v>X_ret_b</v>
      </c>
      <c r="B45" s="2" t="s">
        <v>170</v>
      </c>
      <c r="G45" s="2">
        <f>rep!G52</f>
        <v>0</v>
      </c>
      <c r="H45" s="2">
        <f>rep!H52</f>
        <v>0</v>
      </c>
      <c r="I45" s="2">
        <f>rep!I52</f>
        <v>0</v>
      </c>
      <c r="J45" s="2">
        <f>rep!J52</f>
        <v>0</v>
      </c>
      <c r="K45" s="2">
        <f>rep!K52</f>
        <v>0</v>
      </c>
      <c r="L45" s="2">
        <f>rep!L52</f>
        <v>0</v>
      </c>
      <c r="M45" s="2">
        <f>rep!M52</f>
        <v>0</v>
      </c>
      <c r="N45" s="2">
        <f>rep!N52</f>
        <v>0</v>
      </c>
      <c r="O45" s="2">
        <f>rep!O52</f>
        <v>0</v>
      </c>
      <c r="P45" s="2">
        <f>rep!P52</f>
        <v>0</v>
      </c>
      <c r="Q45" s="2">
        <f>rep!Q52</f>
        <v>0</v>
      </c>
      <c r="R45" s="2">
        <f>rep!R52</f>
        <v>0</v>
      </c>
      <c r="S45" s="2">
        <f>rep!S52</f>
        <v>0</v>
      </c>
      <c r="T45" s="2">
        <f>rep!T52</f>
        <v>0</v>
      </c>
      <c r="U45" s="2">
        <f>rep!U52</f>
        <v>0</v>
      </c>
      <c r="V45" s="2">
        <f>rep!V52</f>
        <v>0</v>
      </c>
      <c r="W45" s="2">
        <f>rep!W52</f>
        <v>0</v>
      </c>
      <c r="X45" s="2">
        <f>rep!X52</f>
        <v>0</v>
      </c>
      <c r="Y45" s="2">
        <f>rep!Y52</f>
        <v>0</v>
      </c>
      <c r="Z45" s="2">
        <f>rep!Z52</f>
        <v>0</v>
      </c>
      <c r="AA45" s="2">
        <f>rep!AA52</f>
        <v>0</v>
      </c>
      <c r="AB45" s="2">
        <f>rep!AB52</f>
        <v>0</v>
      </c>
      <c r="AC45" s="2">
        <f>rep!AC52</f>
        <v>0</v>
      </c>
      <c r="AD45" s="2">
        <f>rep!AD52</f>
        <v>0</v>
      </c>
      <c r="AE45" s="2">
        <f>rep!AE52</f>
        <v>0</v>
      </c>
      <c r="AF45" s="2">
        <f>rep!AF52</f>
        <v>0</v>
      </c>
      <c r="AG45" s="2">
        <f>rep!AG52</f>
        <v>0</v>
      </c>
      <c r="AH45" s="2">
        <f>rep!AH52</f>
        <v>0</v>
      </c>
      <c r="AI45" s="2">
        <f>rep!AI52</f>
        <v>0</v>
      </c>
      <c r="AJ45" s="2">
        <f>rep!AJ52</f>
        <v>0</v>
      </c>
      <c r="AK45" s="2">
        <f>rep!AK52</f>
        <v>0</v>
      </c>
      <c r="AL45" s="2">
        <f>rep!AL52</f>
        <v>0</v>
      </c>
      <c r="AM45" s="2">
        <f>rep!AM52</f>
        <v>0</v>
      </c>
      <c r="AN45" s="2">
        <f>rep!AN52</f>
        <v>0</v>
      </c>
      <c r="AO45" s="2">
        <f>rep!AO52</f>
        <v>0</v>
      </c>
      <c r="AP45" s="2">
        <f>rep!AP52</f>
        <v>0</v>
      </c>
      <c r="AQ45" s="2">
        <f>rep!AQ52</f>
        <v>0</v>
      </c>
      <c r="AR45" s="2">
        <f>rep!AR52</f>
        <v>0</v>
      </c>
    </row>
    <row r="46" spans="1:44" ht="14.45" x14ac:dyDescent="0.3">
      <c r="A46" s="2">
        <f>rep!A53</f>
        <v>0</v>
      </c>
      <c r="B46" s="2">
        <f>rep!B53</f>
        <v>1.9841299999999999</v>
      </c>
      <c r="C46" s="2">
        <f>rep!C53</f>
        <v>0.21081</v>
      </c>
      <c r="D46" s="2">
        <f>rep!D53</f>
        <v>0.150225</v>
      </c>
      <c r="E46" s="2">
        <f>rep!E53</f>
        <v>4.6214399999999998</v>
      </c>
      <c r="F46" s="2">
        <f>rep!F53</f>
        <v>8.82437</v>
      </c>
      <c r="G46" s="2">
        <f>rep!G53</f>
        <v>9.4168099999999999</v>
      </c>
      <c r="H46" s="2">
        <f>rep!H53</f>
        <v>3.7533300000000001</v>
      </c>
      <c r="I46" s="2">
        <f>rep!I53</f>
        <v>2.1716099999999998</v>
      </c>
      <c r="J46" s="2">
        <f>rep!J53</f>
        <v>1.0016099999999999</v>
      </c>
      <c r="K46" s="2">
        <f>rep!K53</f>
        <v>1.0376000000000001</v>
      </c>
      <c r="L46" s="2">
        <f>rep!L53</f>
        <v>1.2323599999999999</v>
      </c>
      <c r="M46" s="2">
        <f>rep!M53</f>
        <v>1.16211</v>
      </c>
      <c r="N46" s="2">
        <f>rep!N53</f>
        <v>1.7033700000000001</v>
      </c>
      <c r="O46" s="2">
        <f>rep!O53</f>
        <v>3.3454999999999999</v>
      </c>
      <c r="P46" s="2">
        <f>rep!P53</f>
        <v>2.4979399999999998</v>
      </c>
      <c r="Q46" s="2">
        <f>rep!Q53</f>
        <v>3.01166</v>
      </c>
      <c r="R46" s="2">
        <f>rep!R53</f>
        <v>3.7724600000000001</v>
      </c>
      <c r="S46" s="2">
        <f>rep!S53</f>
        <v>3.1156199999999998</v>
      </c>
      <c r="T46" s="2">
        <f>rep!T53</f>
        <v>3.05938</v>
      </c>
      <c r="U46" s="2">
        <f>rep!U53</f>
        <v>4.6664000000000003</v>
      </c>
      <c r="V46" s="2">
        <f>rep!V53</f>
        <v>3.0031699999999999</v>
      </c>
      <c r="W46" s="2">
        <f>rep!W53</f>
        <v>0.46236899999999997</v>
      </c>
      <c r="X46" s="2">
        <f>rep!X53</f>
        <v>1.2739</v>
      </c>
      <c r="Y46" s="2">
        <f>rep!Y53</f>
        <v>1.9034</v>
      </c>
      <c r="Z46" s="2">
        <f>rep!Z53</f>
        <v>1.63296</v>
      </c>
      <c r="AA46" s="2">
        <f>rep!AA53</f>
        <v>0.30899900000000002</v>
      </c>
      <c r="AB46" s="2">
        <f>rep!AB53</f>
        <v>0</v>
      </c>
      <c r="AC46" s="2">
        <f>rep!AC53</f>
        <v>0</v>
      </c>
      <c r="AD46" s="2">
        <f>rep!AD53</f>
        <v>0</v>
      </c>
      <c r="AE46" s="2">
        <f>rep!AE53</f>
        <v>0</v>
      </c>
      <c r="AF46" s="2">
        <f>rep!AF53</f>
        <v>0</v>
      </c>
      <c r="AG46" s="2">
        <f>rep!AG53</f>
        <v>0</v>
      </c>
      <c r="AH46" s="2">
        <f>rep!AH53</f>
        <v>0</v>
      </c>
      <c r="AI46" s="2">
        <f>rep!AI53</f>
        <v>0</v>
      </c>
      <c r="AJ46" s="2">
        <f>rep!AJ53</f>
        <v>0</v>
      </c>
      <c r="AK46" s="2">
        <f>rep!AK53</f>
        <v>0</v>
      </c>
      <c r="AL46" s="2">
        <f>rep!AL53</f>
        <v>0</v>
      </c>
      <c r="AM46" s="2">
        <f>rep!AM53</f>
        <v>0</v>
      </c>
      <c r="AN46" s="2">
        <f>rep!AN53</f>
        <v>0</v>
      </c>
      <c r="AO46" s="2">
        <f>rep!AO53</f>
        <v>0</v>
      </c>
      <c r="AP46" s="2">
        <f>rep!AP53</f>
        <v>0</v>
      </c>
      <c r="AQ46" s="2">
        <f>rep!AQ53</f>
        <v>0</v>
      </c>
      <c r="AR46" s="2">
        <f>rep!AR53</f>
        <v>0</v>
      </c>
    </row>
    <row r="47" spans="1:44" ht="14.45" x14ac:dyDescent="0.3">
      <c r="A47" s="2" t="str">
        <f>rep!A54</f>
        <v>yrs_ob</v>
      </c>
      <c r="B47" s="2">
        <f>rep!B54</f>
        <v>0</v>
      </c>
      <c r="C47" s="2">
        <f>rep!C54</f>
        <v>0</v>
      </c>
      <c r="D47" s="2">
        <f>rep!D54</f>
        <v>0</v>
      </c>
      <c r="E47" s="2">
        <f>rep!E54</f>
        <v>0</v>
      </c>
      <c r="F47" s="2">
        <f>rep!F54</f>
        <v>0</v>
      </c>
      <c r="G47" s="2">
        <f>rep!G54</f>
        <v>0</v>
      </c>
      <c r="H47" s="2">
        <f>rep!H54</f>
        <v>0</v>
      </c>
      <c r="I47" s="2">
        <f>rep!I54</f>
        <v>0</v>
      </c>
      <c r="J47" s="2">
        <f>rep!J54</f>
        <v>0</v>
      </c>
      <c r="K47" s="2">
        <f>rep!K54</f>
        <v>0</v>
      </c>
      <c r="L47" s="2">
        <f>rep!L54</f>
        <v>0</v>
      </c>
      <c r="M47" s="2">
        <f>rep!M54</f>
        <v>0</v>
      </c>
      <c r="N47" s="2">
        <f>rep!N54</f>
        <v>0</v>
      </c>
      <c r="O47" s="2">
        <f>rep!O54</f>
        <v>0</v>
      </c>
      <c r="P47" s="2">
        <f>rep!P54</f>
        <v>0</v>
      </c>
      <c r="Q47" s="2">
        <f>rep!Q54</f>
        <v>0</v>
      </c>
      <c r="R47" s="2">
        <f>rep!R54</f>
        <v>0</v>
      </c>
      <c r="S47" s="2">
        <f>rep!S54</f>
        <v>0</v>
      </c>
      <c r="T47" s="2">
        <f>rep!T54</f>
        <v>0</v>
      </c>
      <c r="U47" s="2">
        <f>rep!U54</f>
        <v>0</v>
      </c>
      <c r="V47" s="2">
        <f>rep!V54</f>
        <v>0</v>
      </c>
      <c r="W47" s="2">
        <f>rep!W54</f>
        <v>0</v>
      </c>
      <c r="X47" s="2">
        <f>rep!X54</f>
        <v>0</v>
      </c>
      <c r="Y47" s="2">
        <f>rep!Y54</f>
        <v>0</v>
      </c>
      <c r="Z47" s="2">
        <f>rep!Z54</f>
        <v>0</v>
      </c>
      <c r="AA47" s="2">
        <f>rep!AA54</f>
        <v>0</v>
      </c>
      <c r="AB47" s="2">
        <f>rep!AB54</f>
        <v>0</v>
      </c>
      <c r="AC47" s="2">
        <f>rep!AC54</f>
        <v>0</v>
      </c>
      <c r="AD47" s="2">
        <f>rep!AD54</f>
        <v>0</v>
      </c>
      <c r="AE47" s="2">
        <f>rep!AE54</f>
        <v>0</v>
      </c>
      <c r="AF47" s="2">
        <f>rep!AF54</f>
        <v>0</v>
      </c>
      <c r="AG47" s="2">
        <f>rep!AG54</f>
        <v>0</v>
      </c>
      <c r="AH47" s="2">
        <f>rep!AH54</f>
        <v>0</v>
      </c>
      <c r="AI47" s="2">
        <f>rep!AI54</f>
        <v>0</v>
      </c>
      <c r="AJ47" s="2">
        <f>rep!AJ54</f>
        <v>0</v>
      </c>
      <c r="AK47" s="2">
        <f>rep!AK54</f>
        <v>0</v>
      </c>
      <c r="AL47" s="2">
        <f>rep!AL54</f>
        <v>0</v>
      </c>
      <c r="AM47" s="2">
        <f>rep!AM54</f>
        <v>0</v>
      </c>
      <c r="AN47" s="2">
        <f>rep!AN54</f>
        <v>0</v>
      </c>
      <c r="AO47" s="2">
        <f>rep!AO54</f>
        <v>0</v>
      </c>
      <c r="AP47" s="2">
        <f>rep!AP54</f>
        <v>0</v>
      </c>
      <c r="AQ47" s="2">
        <f>rep!AQ54</f>
        <v>0</v>
      </c>
      <c r="AR47" s="2">
        <f>rep!AR54</f>
        <v>0</v>
      </c>
    </row>
    <row r="48" spans="1:44" ht="14.45" x14ac:dyDescent="0.3">
      <c r="A48" s="2">
        <f>rep!A55</f>
        <v>0</v>
      </c>
      <c r="B48" s="2">
        <f>rep!B55</f>
        <v>1990</v>
      </c>
      <c r="C48" s="2">
        <f>rep!C55</f>
        <v>1991</v>
      </c>
      <c r="D48" s="2">
        <f>rep!D55</f>
        <v>1992</v>
      </c>
      <c r="E48" s="2">
        <f>rep!E55</f>
        <v>1993</v>
      </c>
      <c r="F48" s="2">
        <f>rep!F55</f>
        <v>1994</v>
      </c>
      <c r="G48" s="2">
        <f>rep!G55</f>
        <v>1995</v>
      </c>
      <c r="H48" s="2">
        <f>rep!H55</f>
        <v>1996</v>
      </c>
      <c r="I48" s="2">
        <f>rep!I55</f>
        <v>1997</v>
      </c>
      <c r="J48" s="2">
        <f>rep!J55</f>
        <v>1998</v>
      </c>
      <c r="K48" s="2">
        <f>rep!K55</f>
        <v>2009</v>
      </c>
      <c r="L48" s="2">
        <f>rep!L55</f>
        <v>2010</v>
      </c>
      <c r="M48" s="2">
        <f>rep!M55</f>
        <v>2011</v>
      </c>
      <c r="N48" s="2">
        <f>rep!N55</f>
        <v>2012</v>
      </c>
      <c r="O48" s="2">
        <f>rep!O55</f>
        <v>2014</v>
      </c>
      <c r="P48" s="2">
        <f>rep!P55</f>
        <v>0</v>
      </c>
      <c r="Q48" s="2">
        <f>rep!Q55</f>
        <v>0</v>
      </c>
      <c r="R48" s="2">
        <f>rep!R55</f>
        <v>0</v>
      </c>
      <c r="S48" s="2">
        <f>rep!S55</f>
        <v>0</v>
      </c>
      <c r="T48" s="2">
        <f>rep!T55</f>
        <v>0</v>
      </c>
      <c r="U48" s="2">
        <f>rep!U55</f>
        <v>0</v>
      </c>
      <c r="V48" s="2">
        <f>rep!V55</f>
        <v>0</v>
      </c>
      <c r="W48" s="2">
        <f>rep!W55</f>
        <v>0</v>
      </c>
      <c r="X48" s="2">
        <f>rep!X55</f>
        <v>0</v>
      </c>
      <c r="Y48" s="2">
        <f>rep!Y55</f>
        <v>0</v>
      </c>
      <c r="Z48" s="2">
        <f>rep!Z55</f>
        <v>0</v>
      </c>
      <c r="AA48" s="2">
        <f>rep!AA55</f>
        <v>0</v>
      </c>
      <c r="AB48" s="2">
        <f>rep!AB55</f>
        <v>0</v>
      </c>
      <c r="AC48" s="2">
        <f>rep!AC55</f>
        <v>0</v>
      </c>
      <c r="AD48" s="2">
        <f>rep!AD55</f>
        <v>0</v>
      </c>
      <c r="AE48" s="2">
        <f>rep!AE55</f>
        <v>0</v>
      </c>
      <c r="AF48" s="2">
        <f>rep!AF55</f>
        <v>0</v>
      </c>
      <c r="AG48" s="2">
        <f>rep!AG55</f>
        <v>0</v>
      </c>
      <c r="AH48" s="2">
        <f>rep!AH55</f>
        <v>0</v>
      </c>
      <c r="AI48" s="2">
        <f>rep!AI55</f>
        <v>0</v>
      </c>
      <c r="AJ48" s="2">
        <f>rep!AJ55</f>
        <v>0</v>
      </c>
      <c r="AK48" s="2">
        <f>rep!AK55</f>
        <v>0</v>
      </c>
      <c r="AL48" s="2">
        <f>rep!AL55</f>
        <v>0</v>
      </c>
      <c r="AM48" s="2">
        <f>rep!AM55</f>
        <v>0</v>
      </c>
      <c r="AN48" s="2">
        <f>rep!AN55</f>
        <v>0</v>
      </c>
      <c r="AO48" s="2">
        <f>rep!AO55</f>
        <v>0</v>
      </c>
      <c r="AP48" s="2">
        <f>rep!AP55</f>
        <v>0</v>
      </c>
      <c r="AQ48" s="2">
        <f>rep!AQ55</f>
        <v>0</v>
      </c>
      <c r="AR48" s="2">
        <f>rep!AR55</f>
        <v>0</v>
      </c>
    </row>
    <row r="49" spans="1:44" ht="14.45" x14ac:dyDescent="0.3">
      <c r="A49" s="2" t="str">
        <f>rep!A56</f>
        <v>p_ob</v>
      </c>
      <c r="B49" s="2" t="s">
        <v>172</v>
      </c>
      <c r="G49" s="2">
        <f>rep!G56</f>
        <v>0</v>
      </c>
      <c r="H49" s="2">
        <f>rep!H56</f>
        <v>0</v>
      </c>
      <c r="I49" s="2">
        <f>rep!I56</f>
        <v>0</v>
      </c>
      <c r="J49" s="2">
        <f>rep!J56</f>
        <v>0</v>
      </c>
      <c r="K49" s="2">
        <f>rep!K56</f>
        <v>0</v>
      </c>
      <c r="L49" s="2">
        <f>rep!L56</f>
        <v>0</v>
      </c>
      <c r="M49" s="2">
        <f>rep!M56</f>
        <v>0</v>
      </c>
      <c r="N49" s="2">
        <f>rep!N56</f>
        <v>0</v>
      </c>
      <c r="O49" s="2">
        <f>rep!O56</f>
        <v>0</v>
      </c>
      <c r="P49" s="2">
        <f>rep!P56</f>
        <v>0</v>
      </c>
      <c r="Q49" s="2">
        <f>rep!Q56</f>
        <v>0</v>
      </c>
      <c r="R49" s="2">
        <f>rep!R56</f>
        <v>0</v>
      </c>
      <c r="S49" s="2">
        <f>rep!S56</f>
        <v>0</v>
      </c>
      <c r="T49" s="2">
        <f>rep!T56</f>
        <v>0</v>
      </c>
      <c r="U49" s="2">
        <f>rep!U56</f>
        <v>0</v>
      </c>
      <c r="V49" s="2">
        <f>rep!V56</f>
        <v>0</v>
      </c>
      <c r="W49" s="2">
        <f>rep!W56</f>
        <v>0</v>
      </c>
      <c r="X49" s="2">
        <f>rep!X56</f>
        <v>0</v>
      </c>
      <c r="Y49" s="2">
        <f>rep!Y56</f>
        <v>0</v>
      </c>
      <c r="Z49" s="2">
        <f>rep!Z56</f>
        <v>0</v>
      </c>
      <c r="AA49" s="2">
        <f>rep!AA56</f>
        <v>0</v>
      </c>
      <c r="AB49" s="2">
        <f>rep!AB56</f>
        <v>0</v>
      </c>
      <c r="AC49" s="2">
        <f>rep!AC56</f>
        <v>0</v>
      </c>
      <c r="AD49" s="2">
        <f>rep!AD56</f>
        <v>0</v>
      </c>
      <c r="AE49" s="2">
        <f>rep!AE56</f>
        <v>0</v>
      </c>
      <c r="AF49" s="2">
        <f>rep!AF56</f>
        <v>0</v>
      </c>
      <c r="AG49" s="2">
        <f>rep!AG56</f>
        <v>0</v>
      </c>
      <c r="AH49" s="2">
        <f>rep!AH56</f>
        <v>0</v>
      </c>
      <c r="AI49" s="2">
        <f>rep!AI56</f>
        <v>0</v>
      </c>
      <c r="AJ49" s="2">
        <f>rep!AJ56</f>
        <v>0</v>
      </c>
      <c r="AK49" s="2">
        <f>rep!AK56</f>
        <v>0</v>
      </c>
      <c r="AL49" s="2">
        <f>rep!AL56</f>
        <v>0</v>
      </c>
      <c r="AM49" s="2">
        <f>rep!AM56</f>
        <v>0</v>
      </c>
      <c r="AN49" s="2">
        <f>rep!AN56</f>
        <v>0</v>
      </c>
      <c r="AO49" s="2">
        <f>rep!AO56</f>
        <v>0</v>
      </c>
      <c r="AP49" s="2">
        <f>rep!AP56</f>
        <v>0</v>
      </c>
      <c r="AQ49" s="2">
        <f>rep!AQ56</f>
        <v>0</v>
      </c>
      <c r="AR49" s="2">
        <f>rep!AR56</f>
        <v>0</v>
      </c>
    </row>
    <row r="50" spans="1:44" ht="14.45" x14ac:dyDescent="0.3">
      <c r="A50" s="2">
        <f>rep!A57</f>
        <v>0</v>
      </c>
      <c r="B50" s="2">
        <f>rep!B57</f>
        <v>0.113333</v>
      </c>
      <c r="C50" s="2">
        <f>rep!C57</f>
        <v>0.13292100000000001</v>
      </c>
      <c r="D50" s="2">
        <f>rep!D57</f>
        <v>0.19053500000000001</v>
      </c>
      <c r="E50" s="2">
        <f>rep!E57</f>
        <v>0.28067799999999998</v>
      </c>
      <c r="F50" s="2">
        <f>rep!F57</f>
        <v>0.29419200000000001</v>
      </c>
      <c r="G50" s="2">
        <f>rep!G57</f>
        <v>0.147813</v>
      </c>
      <c r="H50" s="2">
        <f>rep!H57</f>
        <v>0.15950900000000001</v>
      </c>
      <c r="I50" s="2">
        <f>rep!I57</f>
        <v>0.18184700000000001</v>
      </c>
      <c r="J50" s="2">
        <f>rep!J57</f>
        <v>0.192744</v>
      </c>
      <c r="K50" s="2">
        <f>rep!K57</f>
        <v>0.14129900000000001</v>
      </c>
      <c r="L50" s="2">
        <f>rep!L57</f>
        <v>0.13139500000000001</v>
      </c>
      <c r="M50" s="2">
        <f>rep!M57</f>
        <v>0.131352</v>
      </c>
      <c r="N50" s="2">
        <f>rep!N57</f>
        <v>0.14166799999999999</v>
      </c>
      <c r="O50" s="2">
        <f>rep!O57</f>
        <v>9.3882499999999994E-2</v>
      </c>
      <c r="P50" s="2">
        <f>rep!P57</f>
        <v>0</v>
      </c>
      <c r="Q50" s="2">
        <f>rep!Q57</f>
        <v>0</v>
      </c>
      <c r="R50" s="2">
        <f>rep!R57</f>
        <v>0</v>
      </c>
      <c r="S50" s="2">
        <f>rep!S57</f>
        <v>0</v>
      </c>
      <c r="T50" s="2">
        <f>rep!T57</f>
        <v>0</v>
      </c>
      <c r="U50" s="2">
        <f>rep!U57</f>
        <v>0</v>
      </c>
      <c r="V50" s="2">
        <f>rep!V57</f>
        <v>0</v>
      </c>
      <c r="W50" s="2">
        <f>rep!W57</f>
        <v>0</v>
      </c>
      <c r="X50" s="2">
        <f>rep!X57</f>
        <v>0</v>
      </c>
      <c r="Y50" s="2">
        <f>rep!Y57</f>
        <v>0</v>
      </c>
      <c r="Z50" s="2">
        <f>rep!Z57</f>
        <v>0</v>
      </c>
      <c r="AA50" s="2">
        <f>rep!AA57</f>
        <v>0</v>
      </c>
      <c r="AB50" s="2">
        <f>rep!AB57</f>
        <v>0</v>
      </c>
      <c r="AC50" s="2">
        <f>rep!AC57</f>
        <v>0</v>
      </c>
      <c r="AD50" s="2">
        <f>rep!AD57</f>
        <v>0</v>
      </c>
      <c r="AE50" s="2">
        <f>rep!AE57</f>
        <v>0</v>
      </c>
      <c r="AF50" s="2">
        <f>rep!AF57</f>
        <v>0</v>
      </c>
      <c r="AG50" s="2">
        <f>rep!AG57</f>
        <v>0</v>
      </c>
      <c r="AH50" s="2">
        <f>rep!AH57</f>
        <v>0</v>
      </c>
      <c r="AI50" s="2">
        <f>rep!AI57</f>
        <v>0</v>
      </c>
      <c r="AJ50" s="2">
        <f>rep!AJ57</f>
        <v>0</v>
      </c>
      <c r="AK50" s="2">
        <f>rep!AK57</f>
        <v>0</v>
      </c>
      <c r="AL50" s="2">
        <f>rep!AL57</f>
        <v>0</v>
      </c>
      <c r="AM50" s="2">
        <f>rep!AM57</f>
        <v>0</v>
      </c>
      <c r="AN50" s="2">
        <f>rep!AN57</f>
        <v>0</v>
      </c>
      <c r="AO50" s="2">
        <f>rep!AO57</f>
        <v>0</v>
      </c>
      <c r="AP50" s="2">
        <f>rep!AP57</f>
        <v>0</v>
      </c>
      <c r="AQ50" s="2">
        <f>rep!AQ57</f>
        <v>0</v>
      </c>
      <c r="AR50" s="2">
        <f>rep!AR57</f>
        <v>0</v>
      </c>
    </row>
    <row r="51" spans="1:44" ht="14.45" x14ac:dyDescent="0.3">
      <c r="A51" s="2">
        <f>rep!A58</f>
        <v>0</v>
      </c>
      <c r="B51" s="2">
        <f>rep!B58</f>
        <v>0.39333299999999999</v>
      </c>
      <c r="C51" s="2">
        <f>rep!C58</f>
        <v>0.17683499999999999</v>
      </c>
      <c r="D51" s="2">
        <f>rep!D58</f>
        <v>0.26774599999999998</v>
      </c>
      <c r="E51" s="2">
        <f>rep!E58</f>
        <v>0.209728</v>
      </c>
      <c r="F51" s="2">
        <f>rep!F58</f>
        <v>0.27138299999999999</v>
      </c>
      <c r="G51" s="2">
        <f>rep!G58</f>
        <v>0.21267</v>
      </c>
      <c r="H51" s="2">
        <f>rep!H58</f>
        <v>0.22290399999999999</v>
      </c>
      <c r="I51" s="2">
        <f>rep!I58</f>
        <v>0.205321</v>
      </c>
      <c r="J51" s="2">
        <f>rep!J58</f>
        <v>0.21617500000000001</v>
      </c>
      <c r="K51" s="2">
        <f>rep!K58</f>
        <v>0.32345200000000002</v>
      </c>
      <c r="L51" s="2">
        <f>rep!L58</f>
        <v>0.31520300000000001</v>
      </c>
      <c r="M51" s="2">
        <f>rep!M58</f>
        <v>0.30506100000000003</v>
      </c>
      <c r="N51" s="2">
        <f>rep!N58</f>
        <v>0.31776100000000002</v>
      </c>
      <c r="O51" s="2">
        <f>rep!O58</f>
        <v>0.22753899999999999</v>
      </c>
      <c r="P51" s="2">
        <f>rep!P58</f>
        <v>0</v>
      </c>
      <c r="Q51" s="2">
        <f>rep!Q58</f>
        <v>0</v>
      </c>
      <c r="R51" s="2">
        <f>rep!R58</f>
        <v>0</v>
      </c>
      <c r="S51" s="2">
        <f>rep!S58</f>
        <v>0</v>
      </c>
      <c r="T51" s="2">
        <f>rep!T58</f>
        <v>0</v>
      </c>
      <c r="U51" s="2">
        <f>rep!U58</f>
        <v>0</v>
      </c>
      <c r="V51" s="2">
        <f>rep!V58</f>
        <v>0</v>
      </c>
      <c r="W51" s="2">
        <f>rep!W58</f>
        <v>0</v>
      </c>
      <c r="X51" s="2">
        <f>rep!X58</f>
        <v>0</v>
      </c>
      <c r="Y51" s="2">
        <f>rep!Y58</f>
        <v>0</v>
      </c>
      <c r="Z51" s="2">
        <f>rep!Z58</f>
        <v>0</v>
      </c>
      <c r="AA51" s="2">
        <f>rep!AA58</f>
        <v>0</v>
      </c>
      <c r="AB51" s="2">
        <f>rep!AB58</f>
        <v>0</v>
      </c>
      <c r="AC51" s="2">
        <f>rep!AC58</f>
        <v>0</v>
      </c>
      <c r="AD51" s="2">
        <f>rep!AD58</f>
        <v>0</v>
      </c>
      <c r="AE51" s="2">
        <f>rep!AE58</f>
        <v>0</v>
      </c>
      <c r="AF51" s="2">
        <f>rep!AF58</f>
        <v>0</v>
      </c>
      <c r="AG51" s="2">
        <f>rep!AG58</f>
        <v>0</v>
      </c>
      <c r="AH51" s="2">
        <f>rep!AH58</f>
        <v>0</v>
      </c>
      <c r="AI51" s="2">
        <f>rep!AI58</f>
        <v>0</v>
      </c>
      <c r="AJ51" s="2">
        <f>rep!AJ58</f>
        <v>0</v>
      </c>
      <c r="AK51" s="2">
        <f>rep!AK58</f>
        <v>0</v>
      </c>
      <c r="AL51" s="2">
        <f>rep!AL58</f>
        <v>0</v>
      </c>
      <c r="AM51" s="2">
        <f>rep!AM58</f>
        <v>0</v>
      </c>
      <c r="AN51" s="2">
        <f>rep!AN58</f>
        <v>0</v>
      </c>
      <c r="AO51" s="2">
        <f>rep!AO58</f>
        <v>0</v>
      </c>
      <c r="AP51" s="2">
        <f>rep!AP58</f>
        <v>0</v>
      </c>
      <c r="AQ51" s="2">
        <f>rep!AQ58</f>
        <v>0</v>
      </c>
      <c r="AR51" s="2">
        <f>rep!AR58</f>
        <v>0</v>
      </c>
    </row>
    <row r="52" spans="1:44" ht="14.45" x14ac:dyDescent="0.3">
      <c r="A52" s="2">
        <f>rep!A59</f>
        <v>0</v>
      </c>
      <c r="B52" s="2">
        <f>rep!B59</f>
        <v>0.49333300000000002</v>
      </c>
      <c r="C52" s="2">
        <f>rep!C59</f>
        <v>0.690245</v>
      </c>
      <c r="D52" s="2">
        <f>rep!D59</f>
        <v>0.54171899999999995</v>
      </c>
      <c r="E52" s="2">
        <f>rep!E59</f>
        <v>0.50959399999999999</v>
      </c>
      <c r="F52" s="2">
        <f>rep!F59</f>
        <v>0.43442399999999998</v>
      </c>
      <c r="G52" s="2">
        <f>rep!G59</f>
        <v>0.639517</v>
      </c>
      <c r="H52" s="2">
        <f>rep!H59</f>
        <v>0.617587</v>
      </c>
      <c r="I52" s="2">
        <f>rep!I59</f>
        <v>0.61283299999999996</v>
      </c>
      <c r="J52" s="2">
        <f>rep!J59</f>
        <v>0.59108099999999997</v>
      </c>
      <c r="K52" s="2">
        <f>rep!K59</f>
        <v>0.53524899999999997</v>
      </c>
      <c r="L52" s="2">
        <f>rep!L59</f>
        <v>0.55340299999999998</v>
      </c>
      <c r="M52" s="2">
        <f>rep!M59</f>
        <v>0.56358799999999998</v>
      </c>
      <c r="N52" s="2">
        <f>rep!N59</f>
        <v>0.54057100000000002</v>
      </c>
      <c r="O52" s="2">
        <f>rep!O59</f>
        <v>0.67857900000000004</v>
      </c>
      <c r="P52" s="2">
        <f>rep!P59</f>
        <v>0</v>
      </c>
      <c r="Q52" s="2">
        <f>rep!Q59</f>
        <v>0</v>
      </c>
      <c r="R52" s="2">
        <f>rep!R59</f>
        <v>0</v>
      </c>
      <c r="S52" s="2">
        <f>rep!S59</f>
        <v>0</v>
      </c>
      <c r="T52" s="2">
        <f>rep!T59</f>
        <v>0</v>
      </c>
      <c r="U52" s="2">
        <f>rep!U59</f>
        <v>0</v>
      </c>
      <c r="V52" s="2">
        <f>rep!V59</f>
        <v>0</v>
      </c>
      <c r="W52" s="2">
        <f>rep!W59</f>
        <v>0</v>
      </c>
      <c r="X52" s="2">
        <f>rep!X59</f>
        <v>0</v>
      </c>
      <c r="Y52" s="2">
        <f>rep!Y59</f>
        <v>0</v>
      </c>
      <c r="Z52" s="2">
        <f>rep!Z59</f>
        <v>0</v>
      </c>
      <c r="AA52" s="2">
        <f>rep!AA59</f>
        <v>0</v>
      </c>
      <c r="AB52" s="2">
        <f>rep!AB59</f>
        <v>0</v>
      </c>
      <c r="AC52" s="2">
        <f>rep!AC59</f>
        <v>0</v>
      </c>
      <c r="AD52" s="2">
        <f>rep!AD59</f>
        <v>0</v>
      </c>
      <c r="AE52" s="2">
        <f>rep!AE59</f>
        <v>0</v>
      </c>
      <c r="AF52" s="2">
        <f>rep!AF59</f>
        <v>0</v>
      </c>
      <c r="AG52" s="2">
        <f>rep!AG59</f>
        <v>0</v>
      </c>
      <c r="AH52" s="2">
        <f>rep!AH59</f>
        <v>0</v>
      </c>
      <c r="AI52" s="2">
        <f>rep!AI59</f>
        <v>0</v>
      </c>
      <c r="AJ52" s="2">
        <f>rep!AJ59</f>
        <v>0</v>
      </c>
      <c r="AK52" s="2">
        <f>rep!AK59</f>
        <v>0</v>
      </c>
      <c r="AL52" s="2">
        <f>rep!AL59</f>
        <v>0</v>
      </c>
      <c r="AM52" s="2">
        <f>rep!AM59</f>
        <v>0</v>
      </c>
      <c r="AN52" s="2">
        <f>rep!AN59</f>
        <v>0</v>
      </c>
      <c r="AO52" s="2">
        <f>rep!AO59</f>
        <v>0</v>
      </c>
      <c r="AP52" s="2">
        <f>rep!AP59</f>
        <v>0</v>
      </c>
      <c r="AQ52" s="2">
        <f>rep!AQ59</f>
        <v>0</v>
      </c>
      <c r="AR52" s="2">
        <f>rep!AR59</f>
        <v>0</v>
      </c>
    </row>
    <row r="53" spans="1:44" ht="14.45" x14ac:dyDescent="0.3">
      <c r="A53" s="2" t="str">
        <f>rep!A60</f>
        <v>P_ob</v>
      </c>
      <c r="B53" s="2" t="s">
        <v>173</v>
      </c>
      <c r="H53" s="2">
        <f>rep!H60</f>
        <v>0</v>
      </c>
      <c r="I53" s="2">
        <f>rep!I60</f>
        <v>0</v>
      </c>
      <c r="J53" s="2">
        <f>rep!J60</f>
        <v>0</v>
      </c>
      <c r="K53" s="2">
        <f>rep!K60</f>
        <v>0</v>
      </c>
      <c r="L53" s="2">
        <f>rep!L60</f>
        <v>0</v>
      </c>
      <c r="M53" s="2">
        <f>rep!M60</f>
        <v>0</v>
      </c>
      <c r="N53" s="2">
        <f>rep!N60</f>
        <v>0</v>
      </c>
      <c r="O53" s="2">
        <f>rep!O60</f>
        <v>0</v>
      </c>
      <c r="P53" s="2">
        <f>rep!P60</f>
        <v>0</v>
      </c>
      <c r="Q53" s="2">
        <f>rep!Q60</f>
        <v>0</v>
      </c>
      <c r="R53" s="2">
        <f>rep!R60</f>
        <v>0</v>
      </c>
      <c r="S53" s="2">
        <f>rep!S60</f>
        <v>0</v>
      </c>
      <c r="T53" s="2">
        <f>rep!T60</f>
        <v>0</v>
      </c>
      <c r="U53" s="2">
        <f>rep!U60</f>
        <v>0</v>
      </c>
      <c r="V53" s="2">
        <f>rep!V60</f>
        <v>0</v>
      </c>
      <c r="W53" s="2">
        <f>rep!W60</f>
        <v>0</v>
      </c>
      <c r="X53" s="2">
        <f>rep!X60</f>
        <v>0</v>
      </c>
      <c r="Y53" s="2">
        <f>rep!Y60</f>
        <v>0</v>
      </c>
      <c r="Z53" s="2">
        <f>rep!Z60</f>
        <v>0</v>
      </c>
      <c r="AA53" s="2">
        <f>rep!AA60</f>
        <v>0</v>
      </c>
      <c r="AB53" s="2">
        <f>rep!AB60</f>
        <v>0</v>
      </c>
      <c r="AC53" s="2">
        <f>rep!AC60</f>
        <v>0</v>
      </c>
      <c r="AD53" s="2">
        <f>rep!AD60</f>
        <v>0</v>
      </c>
      <c r="AE53" s="2">
        <f>rep!AE60</f>
        <v>0</v>
      </c>
      <c r="AF53" s="2">
        <f>rep!AF60</f>
        <v>0</v>
      </c>
      <c r="AG53" s="2">
        <f>rep!AG60</f>
        <v>0</v>
      </c>
      <c r="AH53" s="2">
        <f>rep!AH60</f>
        <v>0</v>
      </c>
      <c r="AI53" s="2">
        <f>rep!AI60</f>
        <v>0</v>
      </c>
      <c r="AJ53" s="2">
        <f>rep!AJ60</f>
        <v>0</v>
      </c>
      <c r="AK53" s="2">
        <f>rep!AK60</f>
        <v>0</v>
      </c>
      <c r="AL53" s="2">
        <f>rep!AL60</f>
        <v>0</v>
      </c>
      <c r="AM53" s="2">
        <f>rep!AM60</f>
        <v>0</v>
      </c>
      <c r="AN53" s="2">
        <f>rep!AN60</f>
        <v>0</v>
      </c>
      <c r="AO53" s="2">
        <f>rep!AO60</f>
        <v>0</v>
      </c>
      <c r="AP53" s="2">
        <f>rep!AP60</f>
        <v>0</v>
      </c>
      <c r="AQ53" s="2">
        <f>rep!AQ60</f>
        <v>0</v>
      </c>
      <c r="AR53" s="2">
        <f>rep!AR60</f>
        <v>0</v>
      </c>
    </row>
    <row r="54" spans="1:44" ht="14.45" x14ac:dyDescent="0.3">
      <c r="A54" s="2">
        <f>rep!A61</f>
        <v>0</v>
      </c>
      <c r="B54" s="2">
        <f>rep!B61</f>
        <v>0.18209900000000001</v>
      </c>
      <c r="C54" s="2">
        <f>rep!C61</f>
        <v>0.24785699999999999</v>
      </c>
      <c r="D54" s="2">
        <f>rep!D61</f>
        <v>0.26335599999999998</v>
      </c>
      <c r="E54" s="2">
        <f>rep!E61</f>
        <v>0.26734599999999997</v>
      </c>
      <c r="F54" s="2">
        <f>rep!F61</f>
        <v>0.16938</v>
      </c>
      <c r="G54" s="2">
        <f>rep!G61</f>
        <v>0.190778</v>
      </c>
      <c r="H54" s="2">
        <f>rep!H61</f>
        <v>0.22672100000000001</v>
      </c>
      <c r="I54" s="2">
        <f>rep!I61</f>
        <v>0.16144500000000001</v>
      </c>
      <c r="J54" s="2">
        <f>rep!J61</f>
        <v>0.13464799999999999</v>
      </c>
      <c r="K54" s="2">
        <f>rep!K61</f>
        <v>0.15343599999999999</v>
      </c>
      <c r="L54" s="2">
        <f>rep!L61</f>
        <v>0.14128299999999999</v>
      </c>
      <c r="M54" s="2">
        <f>rep!M61</f>
        <v>0.13153100000000001</v>
      </c>
      <c r="N54" s="2">
        <f>rep!N61</f>
        <v>0.102158</v>
      </c>
      <c r="O54" s="2">
        <f>rep!O61</f>
        <v>0.11089300000000001</v>
      </c>
      <c r="P54" s="2">
        <f>rep!P61</f>
        <v>0</v>
      </c>
      <c r="Q54" s="2">
        <f>rep!Q61</f>
        <v>0</v>
      </c>
      <c r="R54" s="2">
        <f>rep!R61</f>
        <v>0</v>
      </c>
      <c r="S54" s="2">
        <f>rep!S61</f>
        <v>0</v>
      </c>
      <c r="T54" s="2">
        <f>rep!T61</f>
        <v>0</v>
      </c>
      <c r="U54" s="2">
        <f>rep!U61</f>
        <v>0</v>
      </c>
      <c r="V54" s="2">
        <f>rep!V61</f>
        <v>0</v>
      </c>
      <c r="W54" s="2">
        <f>rep!W61</f>
        <v>0</v>
      </c>
      <c r="X54" s="2">
        <f>rep!X61</f>
        <v>0</v>
      </c>
      <c r="Y54" s="2">
        <f>rep!Y61</f>
        <v>0</v>
      </c>
      <c r="Z54" s="2">
        <f>rep!Z61</f>
        <v>0</v>
      </c>
      <c r="AA54" s="2">
        <f>rep!AA61</f>
        <v>0</v>
      </c>
      <c r="AB54" s="2">
        <f>rep!AB61</f>
        <v>0</v>
      </c>
      <c r="AC54" s="2">
        <f>rep!AC61</f>
        <v>0</v>
      </c>
      <c r="AD54" s="2">
        <f>rep!AD61</f>
        <v>0</v>
      </c>
      <c r="AE54" s="2">
        <f>rep!AE61</f>
        <v>0</v>
      </c>
      <c r="AF54" s="2">
        <f>rep!AF61</f>
        <v>0</v>
      </c>
      <c r="AG54" s="2">
        <f>rep!AG61</f>
        <v>0</v>
      </c>
      <c r="AH54" s="2">
        <f>rep!AH61</f>
        <v>0</v>
      </c>
      <c r="AI54" s="2">
        <f>rep!AI61</f>
        <v>0</v>
      </c>
      <c r="AJ54" s="2">
        <f>rep!AJ61</f>
        <v>0</v>
      </c>
      <c r="AK54" s="2">
        <f>rep!AK61</f>
        <v>0</v>
      </c>
      <c r="AL54" s="2">
        <f>rep!AL61</f>
        <v>0</v>
      </c>
      <c r="AM54" s="2">
        <f>rep!AM61</f>
        <v>0</v>
      </c>
      <c r="AN54" s="2">
        <f>rep!AN61</f>
        <v>0</v>
      </c>
      <c r="AO54" s="2">
        <f>rep!AO61</f>
        <v>0</v>
      </c>
      <c r="AP54" s="2">
        <f>rep!AP61</f>
        <v>0</v>
      </c>
      <c r="AQ54" s="2">
        <f>rep!AQ61</f>
        <v>0</v>
      </c>
      <c r="AR54" s="2">
        <f>rep!AR61</f>
        <v>0</v>
      </c>
    </row>
    <row r="55" spans="1:44" ht="14.45" x14ac:dyDescent="0.3">
      <c r="A55" s="2">
        <f>rep!A62</f>
        <v>0</v>
      </c>
      <c r="B55" s="2">
        <f>rep!B62</f>
        <v>0.334592</v>
      </c>
      <c r="C55" s="2">
        <f>rep!C62</f>
        <v>0.25884600000000002</v>
      </c>
      <c r="D55" s="2">
        <f>rep!D62</f>
        <v>0.29380099999999998</v>
      </c>
      <c r="E55" s="2">
        <f>rep!E62</f>
        <v>0.30735800000000002</v>
      </c>
      <c r="F55" s="2">
        <f>rep!F62</f>
        <v>0.36396400000000001</v>
      </c>
      <c r="G55" s="2">
        <f>rep!G62</f>
        <v>0.28386</v>
      </c>
      <c r="H55" s="2">
        <f>rep!H62</f>
        <v>0.26769599999999999</v>
      </c>
      <c r="I55" s="2">
        <f>rep!I62</f>
        <v>0.33721000000000001</v>
      </c>
      <c r="J55" s="2">
        <f>rep!J62</f>
        <v>0.31701600000000002</v>
      </c>
      <c r="K55" s="2">
        <f>rep!K62</f>
        <v>0.31603599999999998</v>
      </c>
      <c r="L55" s="2">
        <f>rep!L62</f>
        <v>0.31544499999999998</v>
      </c>
      <c r="M55" s="2">
        <f>rep!M62</f>
        <v>0.32746700000000001</v>
      </c>
      <c r="N55" s="2">
        <f>rep!N62</f>
        <v>0.34207700000000002</v>
      </c>
      <c r="O55" s="2">
        <f>rep!O62</f>
        <v>0.26174599999999998</v>
      </c>
      <c r="P55" s="2">
        <f>rep!P62</f>
        <v>0</v>
      </c>
      <c r="Q55" s="2">
        <f>rep!Q62</f>
        <v>0</v>
      </c>
      <c r="R55" s="2">
        <f>rep!R62</f>
        <v>0</v>
      </c>
      <c r="S55" s="2">
        <f>rep!S62</f>
        <v>0</v>
      </c>
      <c r="T55" s="2">
        <f>rep!T62</f>
        <v>0</v>
      </c>
      <c r="U55" s="2">
        <f>rep!U62</f>
        <v>0</v>
      </c>
      <c r="V55" s="2">
        <f>rep!V62</f>
        <v>0</v>
      </c>
      <c r="W55" s="2">
        <f>rep!W62</f>
        <v>0</v>
      </c>
      <c r="X55" s="2">
        <f>rep!X62</f>
        <v>0</v>
      </c>
      <c r="Y55" s="2">
        <f>rep!Y62</f>
        <v>0</v>
      </c>
      <c r="Z55" s="2">
        <f>rep!Z62</f>
        <v>0</v>
      </c>
      <c r="AA55" s="2">
        <f>rep!AA62</f>
        <v>0</v>
      </c>
      <c r="AB55" s="2">
        <f>rep!AB62</f>
        <v>0</v>
      </c>
      <c r="AC55" s="2">
        <f>rep!AC62</f>
        <v>0</v>
      </c>
      <c r="AD55" s="2">
        <f>rep!AD62</f>
        <v>0</v>
      </c>
      <c r="AE55" s="2">
        <f>rep!AE62</f>
        <v>0</v>
      </c>
      <c r="AF55" s="2">
        <f>rep!AF62</f>
        <v>0</v>
      </c>
      <c r="AG55" s="2">
        <f>rep!AG62</f>
        <v>0</v>
      </c>
      <c r="AH55" s="2">
        <f>rep!AH62</f>
        <v>0</v>
      </c>
      <c r="AI55" s="2">
        <f>rep!AI62</f>
        <v>0</v>
      </c>
      <c r="AJ55" s="2">
        <f>rep!AJ62</f>
        <v>0</v>
      </c>
      <c r="AK55" s="2">
        <f>rep!AK62</f>
        <v>0</v>
      </c>
      <c r="AL55" s="2">
        <f>rep!AL62</f>
        <v>0</v>
      </c>
      <c r="AM55" s="2">
        <f>rep!AM62</f>
        <v>0</v>
      </c>
      <c r="AN55" s="2">
        <f>rep!AN62</f>
        <v>0</v>
      </c>
      <c r="AO55" s="2">
        <f>rep!AO62</f>
        <v>0</v>
      </c>
      <c r="AP55" s="2">
        <f>rep!AP62</f>
        <v>0</v>
      </c>
      <c r="AQ55" s="2">
        <f>rep!AQ62</f>
        <v>0</v>
      </c>
      <c r="AR55" s="2">
        <f>rep!AR62</f>
        <v>0</v>
      </c>
    </row>
    <row r="56" spans="1:44" ht="14.45" x14ac:dyDescent="0.3">
      <c r="A56" s="2">
        <f>rep!A63</f>
        <v>0</v>
      </c>
      <c r="B56" s="2">
        <f>rep!B63</f>
        <v>0.48330899999999999</v>
      </c>
      <c r="C56" s="2">
        <f>rep!C63</f>
        <v>0.49329800000000001</v>
      </c>
      <c r="D56" s="2">
        <f>rep!D63</f>
        <v>0.44284299999999999</v>
      </c>
      <c r="E56" s="2">
        <f>rep!E63</f>
        <v>0.42529600000000001</v>
      </c>
      <c r="F56" s="2">
        <f>rep!F63</f>
        <v>0.46665600000000002</v>
      </c>
      <c r="G56" s="2">
        <f>rep!G63</f>
        <v>0.525362</v>
      </c>
      <c r="H56" s="2">
        <f>rep!H63</f>
        <v>0.505583</v>
      </c>
      <c r="I56" s="2">
        <f>rep!I63</f>
        <v>0.50134500000000004</v>
      </c>
      <c r="J56" s="2">
        <f>rep!J63</f>
        <v>0.54833600000000005</v>
      </c>
      <c r="K56" s="2">
        <f>rep!K63</f>
        <v>0.530528</v>
      </c>
      <c r="L56" s="2">
        <f>rep!L63</f>
        <v>0.54327199999999998</v>
      </c>
      <c r="M56" s="2">
        <f>rep!M63</f>
        <v>0.54100199999999998</v>
      </c>
      <c r="N56" s="2">
        <f>rep!N63</f>
        <v>0.55576499999999995</v>
      </c>
      <c r="O56" s="2">
        <f>rep!O63</f>
        <v>0.62736199999999998</v>
      </c>
      <c r="P56" s="2">
        <f>rep!P63</f>
        <v>0</v>
      </c>
      <c r="Q56" s="2">
        <f>rep!Q63</f>
        <v>0</v>
      </c>
      <c r="R56" s="2">
        <f>rep!R63</f>
        <v>0</v>
      </c>
      <c r="S56" s="2">
        <f>rep!S63</f>
        <v>0</v>
      </c>
      <c r="T56" s="2">
        <f>rep!T63</f>
        <v>0</v>
      </c>
      <c r="U56" s="2">
        <f>rep!U63</f>
        <v>0</v>
      </c>
      <c r="V56" s="2">
        <f>rep!V63</f>
        <v>0</v>
      </c>
      <c r="W56" s="2">
        <f>rep!W63</f>
        <v>0</v>
      </c>
      <c r="X56" s="2">
        <f>rep!X63</f>
        <v>0</v>
      </c>
      <c r="Y56" s="2">
        <f>rep!Y63</f>
        <v>0</v>
      </c>
      <c r="Z56" s="2">
        <f>rep!Z63</f>
        <v>0</v>
      </c>
      <c r="AA56" s="2">
        <f>rep!AA63</f>
        <v>0</v>
      </c>
      <c r="AB56" s="2">
        <f>rep!AB63</f>
        <v>0</v>
      </c>
      <c r="AC56" s="2">
        <f>rep!AC63</f>
        <v>0</v>
      </c>
      <c r="AD56" s="2">
        <f>rep!AD63</f>
        <v>0</v>
      </c>
      <c r="AE56" s="2">
        <f>rep!AE63</f>
        <v>0</v>
      </c>
      <c r="AF56" s="2">
        <f>rep!AF63</f>
        <v>0</v>
      </c>
      <c r="AG56" s="2">
        <f>rep!AG63</f>
        <v>0</v>
      </c>
      <c r="AH56" s="2">
        <f>rep!AH63</f>
        <v>0</v>
      </c>
      <c r="AI56" s="2">
        <f>rep!AI63</f>
        <v>0</v>
      </c>
      <c r="AJ56" s="2">
        <f>rep!AJ63</f>
        <v>0</v>
      </c>
      <c r="AK56" s="2">
        <f>rep!AK63</f>
        <v>0</v>
      </c>
      <c r="AL56" s="2">
        <f>rep!AL63</f>
        <v>0</v>
      </c>
      <c r="AM56" s="2">
        <f>rep!AM63</f>
        <v>0</v>
      </c>
      <c r="AN56" s="2">
        <f>rep!AN63</f>
        <v>0</v>
      </c>
      <c r="AO56" s="2">
        <f>rep!AO63</f>
        <v>0</v>
      </c>
      <c r="AP56" s="2">
        <f>rep!AP63</f>
        <v>0</v>
      </c>
      <c r="AQ56" s="2">
        <f>rep!AQ63</f>
        <v>0</v>
      </c>
      <c r="AR56" s="2">
        <f>rep!AR63</f>
        <v>0</v>
      </c>
    </row>
    <row r="57" spans="1:44" ht="14.45" x14ac:dyDescent="0.3">
      <c r="A57" s="2" t="str">
        <f>rep!A64</f>
        <v>effn_ob</v>
      </c>
      <c r="B57" s="2">
        <f>rep!B64</f>
        <v>0</v>
      </c>
      <c r="C57" s="2">
        <f>rep!C64</f>
        <v>0</v>
      </c>
      <c r="D57" s="2">
        <f>rep!D64</f>
        <v>0</v>
      </c>
      <c r="E57" s="2">
        <f>rep!E64</f>
        <v>0</v>
      </c>
      <c r="F57" s="2">
        <f>rep!F64</f>
        <v>0</v>
      </c>
      <c r="G57" s="2">
        <f>rep!G64</f>
        <v>0</v>
      </c>
      <c r="H57" s="2">
        <f>rep!H64</f>
        <v>0</v>
      </c>
      <c r="I57" s="2">
        <f>rep!I64</f>
        <v>0</v>
      </c>
      <c r="J57" s="2">
        <f>rep!J64</f>
        <v>0</v>
      </c>
      <c r="K57" s="2">
        <f>rep!K64</f>
        <v>0</v>
      </c>
      <c r="L57" s="2">
        <f>rep!L64</f>
        <v>0</v>
      </c>
      <c r="M57" s="2">
        <f>rep!M64</f>
        <v>0</v>
      </c>
      <c r="N57" s="2">
        <f>rep!N64</f>
        <v>0</v>
      </c>
      <c r="O57" s="2">
        <f>rep!O64</f>
        <v>0</v>
      </c>
      <c r="P57" s="2">
        <f>rep!P64</f>
        <v>0</v>
      </c>
      <c r="Q57" s="2">
        <f>rep!Q64</f>
        <v>0</v>
      </c>
      <c r="R57" s="2">
        <f>rep!R64</f>
        <v>0</v>
      </c>
      <c r="S57" s="2">
        <f>rep!S64</f>
        <v>0</v>
      </c>
      <c r="T57" s="2">
        <f>rep!T64</f>
        <v>0</v>
      </c>
      <c r="U57" s="2">
        <f>rep!U64</f>
        <v>0</v>
      </c>
      <c r="V57" s="2">
        <f>rep!V64</f>
        <v>0</v>
      </c>
      <c r="W57" s="2">
        <f>rep!W64</f>
        <v>0</v>
      </c>
      <c r="X57" s="2">
        <f>rep!X64</f>
        <v>0</v>
      </c>
      <c r="Y57" s="2">
        <f>rep!Y64</f>
        <v>0</v>
      </c>
      <c r="Z57" s="2">
        <f>rep!Z64</f>
        <v>0</v>
      </c>
      <c r="AA57" s="2">
        <f>rep!AA64</f>
        <v>0</v>
      </c>
      <c r="AB57" s="2">
        <f>rep!AB64</f>
        <v>0</v>
      </c>
      <c r="AC57" s="2">
        <f>rep!AC64</f>
        <v>0</v>
      </c>
      <c r="AD57" s="2">
        <f>rep!AD64</f>
        <v>0</v>
      </c>
      <c r="AE57" s="2">
        <f>rep!AE64</f>
        <v>0</v>
      </c>
      <c r="AF57" s="2">
        <f>rep!AF64</f>
        <v>0</v>
      </c>
      <c r="AG57" s="2">
        <f>rep!AG64</f>
        <v>0</v>
      </c>
      <c r="AH57" s="2">
        <f>rep!AH64</f>
        <v>0</v>
      </c>
      <c r="AI57" s="2">
        <f>rep!AI64</f>
        <v>0</v>
      </c>
      <c r="AJ57" s="2">
        <f>rep!AJ64</f>
        <v>0</v>
      </c>
      <c r="AK57" s="2">
        <f>rep!AK64</f>
        <v>0</v>
      </c>
      <c r="AL57" s="2">
        <f>rep!AL64</f>
        <v>0</v>
      </c>
      <c r="AM57" s="2">
        <f>rep!AM64</f>
        <v>0</v>
      </c>
      <c r="AN57" s="2">
        <f>rep!AN64</f>
        <v>0</v>
      </c>
      <c r="AO57" s="2">
        <f>rep!AO64</f>
        <v>0</v>
      </c>
      <c r="AP57" s="2">
        <f>rep!AP64</f>
        <v>0</v>
      </c>
      <c r="AQ57" s="2">
        <f>rep!AQ64</f>
        <v>0</v>
      </c>
      <c r="AR57" s="2">
        <f>rep!AR64</f>
        <v>0</v>
      </c>
    </row>
    <row r="58" spans="1:44" ht="14.45" x14ac:dyDescent="0.3">
      <c r="A58" s="2">
        <f>rep!A65</f>
        <v>0</v>
      </c>
      <c r="B58" s="2">
        <f>rep!B65</f>
        <v>15</v>
      </c>
      <c r="C58" s="2">
        <f>rep!C65</f>
        <v>25</v>
      </c>
      <c r="D58" s="2">
        <f>rep!D65</f>
        <v>25</v>
      </c>
      <c r="E58" s="2">
        <f>rep!E65</f>
        <v>25</v>
      </c>
      <c r="F58" s="2">
        <f>rep!F65</f>
        <v>25</v>
      </c>
      <c r="G58" s="2">
        <f>rep!G65</f>
        <v>25</v>
      </c>
      <c r="H58" s="2">
        <f>rep!H65</f>
        <v>25</v>
      </c>
      <c r="I58" s="2">
        <f>rep!I65</f>
        <v>25</v>
      </c>
      <c r="J58" s="2">
        <f>rep!J65</f>
        <v>25</v>
      </c>
      <c r="K58" s="2">
        <f>rep!K65</f>
        <v>50</v>
      </c>
      <c r="L58" s="2">
        <f>rep!L65</f>
        <v>50</v>
      </c>
      <c r="M58" s="2">
        <f>rep!M65</f>
        <v>50</v>
      </c>
      <c r="N58" s="2">
        <f>rep!N65</f>
        <v>50</v>
      </c>
      <c r="O58" s="2">
        <f>rep!O65</f>
        <v>50</v>
      </c>
      <c r="P58" s="2">
        <f>rep!P65</f>
        <v>0</v>
      </c>
      <c r="Q58" s="2">
        <f>rep!Q65</f>
        <v>0</v>
      </c>
      <c r="R58" s="2">
        <f>rep!R65</f>
        <v>0</v>
      </c>
      <c r="S58" s="2">
        <f>rep!S65</f>
        <v>0</v>
      </c>
      <c r="T58" s="2">
        <f>rep!T65</f>
        <v>0</v>
      </c>
      <c r="U58" s="2">
        <f>rep!U65</f>
        <v>0</v>
      </c>
      <c r="V58" s="2">
        <f>rep!V65</f>
        <v>0</v>
      </c>
      <c r="W58" s="2">
        <f>rep!W65</f>
        <v>0</v>
      </c>
      <c r="X58" s="2">
        <f>rep!X65</f>
        <v>0</v>
      </c>
      <c r="Y58" s="2">
        <f>rep!Y65</f>
        <v>0</v>
      </c>
      <c r="Z58" s="2">
        <f>rep!Z65</f>
        <v>0</v>
      </c>
      <c r="AA58" s="2">
        <f>rep!AA65</f>
        <v>0</v>
      </c>
      <c r="AB58" s="2">
        <f>rep!AB65</f>
        <v>0</v>
      </c>
      <c r="AC58" s="2">
        <f>rep!AC65</f>
        <v>0</v>
      </c>
      <c r="AD58" s="2">
        <f>rep!AD65</f>
        <v>0</v>
      </c>
      <c r="AE58" s="2">
        <f>rep!AE65</f>
        <v>0</v>
      </c>
      <c r="AF58" s="2">
        <f>rep!AF65</f>
        <v>0</v>
      </c>
      <c r="AG58" s="2">
        <f>rep!AG65</f>
        <v>0</v>
      </c>
      <c r="AH58" s="2">
        <f>rep!AH65</f>
        <v>0</v>
      </c>
      <c r="AI58" s="2">
        <f>rep!AI65</f>
        <v>0</v>
      </c>
      <c r="AJ58" s="2">
        <f>rep!AJ65</f>
        <v>0</v>
      </c>
      <c r="AK58" s="2">
        <f>rep!AK65</f>
        <v>0</v>
      </c>
      <c r="AL58" s="2">
        <f>rep!AL65</f>
        <v>0</v>
      </c>
      <c r="AM58" s="2">
        <f>rep!AM65</f>
        <v>0</v>
      </c>
      <c r="AN58" s="2">
        <f>rep!AN65</f>
        <v>0</v>
      </c>
      <c r="AO58" s="2">
        <f>rep!AO65</f>
        <v>0</v>
      </c>
      <c r="AP58" s="2">
        <f>rep!AP65</f>
        <v>0</v>
      </c>
      <c r="AQ58" s="2">
        <f>rep!AQ65</f>
        <v>0</v>
      </c>
      <c r="AR58" s="2">
        <f>rep!AR65</f>
        <v>0</v>
      </c>
    </row>
    <row r="59" spans="1:44" ht="14.45" x14ac:dyDescent="0.3">
      <c r="A59" s="2" t="str">
        <f>rep!A66</f>
        <v>x_ob</v>
      </c>
      <c r="B59" s="2" t="s">
        <v>174</v>
      </c>
      <c r="J59" s="2">
        <f>rep!J66</f>
        <v>0</v>
      </c>
      <c r="K59" s="2">
        <f>rep!K66</f>
        <v>0</v>
      </c>
      <c r="L59" s="2">
        <f>rep!L66</f>
        <v>0</v>
      </c>
      <c r="M59" s="2">
        <f>rep!M66</f>
        <v>0</v>
      </c>
      <c r="N59" s="2">
        <f>rep!N66</f>
        <v>0</v>
      </c>
      <c r="O59" s="2">
        <f>rep!O66</f>
        <v>0</v>
      </c>
      <c r="P59" s="2">
        <f>rep!P66</f>
        <v>0</v>
      </c>
      <c r="Q59" s="2">
        <f>rep!Q66</f>
        <v>0</v>
      </c>
      <c r="R59" s="2">
        <f>rep!R66</f>
        <v>0</v>
      </c>
      <c r="S59" s="2">
        <f>rep!S66</f>
        <v>0</v>
      </c>
      <c r="T59" s="2">
        <f>rep!T66</f>
        <v>0</v>
      </c>
      <c r="U59" s="2">
        <f>rep!U66</f>
        <v>0</v>
      </c>
      <c r="V59" s="2">
        <f>rep!V66</f>
        <v>0</v>
      </c>
      <c r="W59" s="2">
        <f>rep!W66</f>
        <v>0</v>
      </c>
      <c r="X59" s="2">
        <f>rep!X66</f>
        <v>0</v>
      </c>
      <c r="Y59" s="2">
        <f>rep!Y66</f>
        <v>0</v>
      </c>
      <c r="Z59" s="2">
        <f>rep!Z66</f>
        <v>0</v>
      </c>
      <c r="AA59" s="2">
        <f>rep!AA66</f>
        <v>0</v>
      </c>
      <c r="AB59" s="2">
        <f>rep!AB66</f>
        <v>0</v>
      </c>
      <c r="AC59" s="2">
        <f>rep!AC66</f>
        <v>0</v>
      </c>
      <c r="AD59" s="2">
        <f>rep!AD66</f>
        <v>0</v>
      </c>
      <c r="AE59" s="2">
        <f>rep!AE66</f>
        <v>0</v>
      </c>
      <c r="AF59" s="2">
        <f>rep!AF66</f>
        <v>0</v>
      </c>
      <c r="AG59" s="2">
        <f>rep!AG66</f>
        <v>0</v>
      </c>
      <c r="AH59" s="2">
        <f>rep!AH66</f>
        <v>0</v>
      </c>
      <c r="AI59" s="2">
        <f>rep!AI66</f>
        <v>0</v>
      </c>
      <c r="AJ59" s="2">
        <f>rep!AJ66</f>
        <v>0</v>
      </c>
      <c r="AK59" s="2">
        <f>rep!AK66</f>
        <v>0</v>
      </c>
      <c r="AL59" s="2">
        <f>rep!AL66</f>
        <v>0</v>
      </c>
      <c r="AM59" s="2">
        <f>rep!AM66</f>
        <v>0</v>
      </c>
      <c r="AN59" s="2">
        <f>rep!AN66</f>
        <v>0</v>
      </c>
      <c r="AO59" s="2">
        <f>rep!AO66</f>
        <v>0</v>
      </c>
      <c r="AP59" s="2">
        <f>rep!AP66</f>
        <v>0</v>
      </c>
      <c r="AQ59" s="2">
        <f>rep!AQ66</f>
        <v>0</v>
      </c>
      <c r="AR59" s="2">
        <f>rep!AR66</f>
        <v>0</v>
      </c>
    </row>
    <row r="60" spans="1:44" ht="14.45" x14ac:dyDescent="0.3">
      <c r="A60" s="2">
        <f>rep!A67</f>
        <v>0</v>
      </c>
      <c r="B60" s="2">
        <f>rep!B67</f>
        <v>0.112426</v>
      </c>
      <c r="C60" s="2">
        <f>rep!C67</f>
        <v>0.23432900000000001</v>
      </c>
      <c r="D60" s="2">
        <f>rep!D67</f>
        <v>0.46314100000000002</v>
      </c>
      <c r="E60" s="2">
        <f>rep!E67</f>
        <v>0.41952299999999998</v>
      </c>
      <c r="F60" s="2">
        <f>rep!F67</f>
        <v>0.533856</v>
      </c>
      <c r="G60" s="2">
        <f>rep!G67</f>
        <v>0.160105</v>
      </c>
      <c r="H60" s="2">
        <f>rep!H67</f>
        <v>0.233039</v>
      </c>
      <c r="I60" s="2">
        <f>rep!I67</f>
        <v>0.60972199999999999</v>
      </c>
      <c r="J60" s="2">
        <f>rep!J67</f>
        <v>0.34440799999999999</v>
      </c>
      <c r="K60" s="2">
        <f>rep!K67</f>
        <v>5.4397399999999999E-2</v>
      </c>
      <c r="L60" s="2">
        <f>rep!L67</f>
        <v>0.13433</v>
      </c>
      <c r="M60" s="2">
        <f>rep!M67</f>
        <v>0.21224199999999999</v>
      </c>
      <c r="N60" s="2">
        <f>rep!N67</f>
        <v>0.192832</v>
      </c>
      <c r="O60" s="2">
        <f>rep!O67</f>
        <v>2.0055E-2</v>
      </c>
      <c r="P60" s="2">
        <f>rep!P67</f>
        <v>0</v>
      </c>
      <c r="Q60" s="2">
        <f>rep!Q67</f>
        <v>0</v>
      </c>
      <c r="R60" s="2">
        <f>rep!R67</f>
        <v>0</v>
      </c>
      <c r="S60" s="2">
        <f>rep!S67</f>
        <v>0</v>
      </c>
      <c r="T60" s="2">
        <f>rep!T67</f>
        <v>0</v>
      </c>
      <c r="U60" s="2">
        <f>rep!U67</f>
        <v>0</v>
      </c>
      <c r="V60" s="2">
        <f>rep!V67</f>
        <v>0</v>
      </c>
      <c r="W60" s="2">
        <f>rep!W67</f>
        <v>0</v>
      </c>
      <c r="X60" s="2">
        <f>rep!X67</f>
        <v>0</v>
      </c>
      <c r="Y60" s="2">
        <f>rep!Y67</f>
        <v>0</v>
      </c>
      <c r="Z60" s="2">
        <f>rep!Z67</f>
        <v>0</v>
      </c>
      <c r="AA60" s="2">
        <f>rep!AA67</f>
        <v>0</v>
      </c>
      <c r="AB60" s="2">
        <f>rep!AB67</f>
        <v>0</v>
      </c>
      <c r="AC60" s="2">
        <f>rep!AC67</f>
        <v>0</v>
      </c>
      <c r="AD60" s="2">
        <f>rep!AD67</f>
        <v>0</v>
      </c>
      <c r="AE60" s="2">
        <f>rep!AE67</f>
        <v>0</v>
      </c>
      <c r="AF60" s="2">
        <f>rep!AF67</f>
        <v>0</v>
      </c>
      <c r="AG60" s="2">
        <f>rep!AG67</f>
        <v>0</v>
      </c>
      <c r="AH60" s="2">
        <f>rep!AH67</f>
        <v>0</v>
      </c>
      <c r="AI60" s="2">
        <f>rep!AI67</f>
        <v>0</v>
      </c>
      <c r="AJ60" s="2">
        <f>rep!AJ67</f>
        <v>0</v>
      </c>
      <c r="AK60" s="2">
        <f>rep!AK67</f>
        <v>0</v>
      </c>
      <c r="AL60" s="2">
        <f>rep!AL67</f>
        <v>0</v>
      </c>
      <c r="AM60" s="2">
        <f>rep!AM67</f>
        <v>0</v>
      </c>
      <c r="AN60" s="2">
        <f>rep!AN67</f>
        <v>0</v>
      </c>
      <c r="AO60" s="2">
        <f>rep!AO67</f>
        <v>0</v>
      </c>
      <c r="AP60" s="2">
        <f>rep!AP67</f>
        <v>0</v>
      </c>
      <c r="AQ60" s="2">
        <f>rep!AQ67</f>
        <v>0</v>
      </c>
      <c r="AR60" s="2">
        <f>rep!AR67</f>
        <v>0</v>
      </c>
    </row>
    <row r="61" spans="1:44" ht="14.45" x14ac:dyDescent="0.3">
      <c r="A61" s="2" t="str">
        <f>rep!A68</f>
        <v>X_ob</v>
      </c>
      <c r="B61" s="2" t="s">
        <v>175</v>
      </c>
      <c r="K61" s="2">
        <f>rep!K68</f>
        <v>0</v>
      </c>
      <c r="L61" s="2">
        <f>rep!L68</f>
        <v>0</v>
      </c>
      <c r="M61" s="2">
        <f>rep!M68</f>
        <v>0</v>
      </c>
      <c r="N61" s="2">
        <f>rep!N68</f>
        <v>0</v>
      </c>
      <c r="O61" s="2">
        <f>rep!O68</f>
        <v>0</v>
      </c>
      <c r="P61" s="2">
        <f>rep!P68</f>
        <v>0</v>
      </c>
      <c r="Q61" s="2">
        <f>rep!Q68</f>
        <v>0</v>
      </c>
      <c r="R61" s="2">
        <f>rep!R68</f>
        <v>0</v>
      </c>
      <c r="S61" s="2">
        <f>rep!S68</f>
        <v>0</v>
      </c>
      <c r="T61" s="2">
        <f>rep!T68</f>
        <v>0</v>
      </c>
      <c r="U61" s="2">
        <f>rep!U68</f>
        <v>0</v>
      </c>
      <c r="V61" s="2">
        <f>rep!V68</f>
        <v>0</v>
      </c>
      <c r="W61" s="2">
        <f>rep!W68</f>
        <v>0</v>
      </c>
      <c r="X61" s="2">
        <f>rep!X68</f>
        <v>0</v>
      </c>
      <c r="Y61" s="2">
        <f>rep!Y68</f>
        <v>0</v>
      </c>
      <c r="Z61" s="2">
        <f>rep!Z68</f>
        <v>0</v>
      </c>
      <c r="AA61" s="2">
        <f>rep!AA68</f>
        <v>0</v>
      </c>
      <c r="AB61" s="2">
        <f>rep!AB68</f>
        <v>0</v>
      </c>
      <c r="AC61" s="2">
        <f>rep!AC68</f>
        <v>0</v>
      </c>
      <c r="AD61" s="2">
        <f>rep!AD68</f>
        <v>0</v>
      </c>
      <c r="AE61" s="2">
        <f>rep!AE68</f>
        <v>0</v>
      </c>
      <c r="AF61" s="2">
        <f>rep!AF68</f>
        <v>0</v>
      </c>
      <c r="AG61" s="2">
        <f>rep!AG68</f>
        <v>0</v>
      </c>
      <c r="AH61" s="2">
        <f>rep!AH68</f>
        <v>0</v>
      </c>
      <c r="AI61" s="2">
        <f>rep!AI68</f>
        <v>0</v>
      </c>
      <c r="AJ61" s="2">
        <f>rep!AJ68</f>
        <v>0</v>
      </c>
      <c r="AK61" s="2">
        <f>rep!AK68</f>
        <v>0</v>
      </c>
      <c r="AL61" s="2">
        <f>rep!AL68</f>
        <v>0</v>
      </c>
      <c r="AM61" s="2">
        <f>rep!AM68</f>
        <v>0</v>
      </c>
      <c r="AN61" s="2">
        <f>rep!AN68</f>
        <v>0</v>
      </c>
      <c r="AO61" s="2">
        <f>rep!AO68</f>
        <v>0</v>
      </c>
      <c r="AP61" s="2">
        <f>rep!AP68</f>
        <v>0</v>
      </c>
      <c r="AQ61" s="2">
        <f>rep!AQ68</f>
        <v>0</v>
      </c>
      <c r="AR61" s="2">
        <f>rep!AR68</f>
        <v>0</v>
      </c>
    </row>
    <row r="62" spans="1:44" ht="14.45" x14ac:dyDescent="0.3">
      <c r="A62" s="2">
        <f>rep!A69</f>
        <v>0</v>
      </c>
      <c r="B62" s="2">
        <f>rep!B69</f>
        <v>0.16981499999999999</v>
      </c>
      <c r="C62" s="2">
        <f>rep!C69</f>
        <v>0.26977099999999998</v>
      </c>
      <c r="D62" s="2">
        <f>rep!D69</f>
        <v>0.26086900000000002</v>
      </c>
      <c r="E62" s="2">
        <f>rep!E69</f>
        <v>0.31853799999999999</v>
      </c>
      <c r="F62" s="2">
        <f>rep!F69</f>
        <v>0.36232300000000001</v>
      </c>
      <c r="G62" s="2">
        <f>rep!G69</f>
        <v>0.228265</v>
      </c>
      <c r="H62" s="2">
        <f>rep!H69</f>
        <v>0.23935999999999999</v>
      </c>
      <c r="I62" s="2">
        <f>rep!I69</f>
        <v>0.33869700000000003</v>
      </c>
      <c r="J62" s="2">
        <f>rep!J69</f>
        <v>0.19674800000000001</v>
      </c>
      <c r="K62" s="2">
        <f>rep!K69</f>
        <v>4.4283099999999999E-2</v>
      </c>
      <c r="L62" s="2">
        <f>rep!L69</f>
        <v>0.110475</v>
      </c>
      <c r="M62" s="2">
        <f>rep!M69</f>
        <v>0.15607599999999999</v>
      </c>
      <c r="N62" s="2">
        <f>rep!N69</f>
        <v>0.124837</v>
      </c>
      <c r="O62" s="2">
        <f>rep!O69</f>
        <v>1.89444E-2</v>
      </c>
      <c r="P62" s="2">
        <f>rep!P69</f>
        <v>0</v>
      </c>
      <c r="Q62" s="2">
        <f>rep!Q69</f>
        <v>0</v>
      </c>
      <c r="R62" s="2">
        <f>rep!R69</f>
        <v>0</v>
      </c>
      <c r="S62" s="2">
        <f>rep!S69</f>
        <v>0</v>
      </c>
      <c r="T62" s="2">
        <f>rep!T69</f>
        <v>0</v>
      </c>
      <c r="U62" s="2">
        <f>rep!U69</f>
        <v>0</v>
      </c>
      <c r="V62" s="2">
        <f>rep!V69</f>
        <v>0</v>
      </c>
      <c r="W62" s="2">
        <f>rep!W69</f>
        <v>0</v>
      </c>
      <c r="X62" s="2">
        <f>rep!X69</f>
        <v>0</v>
      </c>
      <c r="Y62" s="2">
        <f>rep!Y69</f>
        <v>0</v>
      </c>
      <c r="Z62" s="2">
        <f>rep!Z69</f>
        <v>0</v>
      </c>
      <c r="AA62" s="2">
        <f>rep!AA69</f>
        <v>0</v>
      </c>
      <c r="AB62" s="2">
        <f>rep!AB69</f>
        <v>0</v>
      </c>
      <c r="AC62" s="2">
        <f>rep!AC69</f>
        <v>0</v>
      </c>
      <c r="AD62" s="2">
        <f>rep!AD69</f>
        <v>0</v>
      </c>
      <c r="AE62" s="2">
        <f>rep!AE69</f>
        <v>0</v>
      </c>
      <c r="AF62" s="2">
        <f>rep!AF69</f>
        <v>0</v>
      </c>
      <c r="AG62" s="2">
        <f>rep!AG69</f>
        <v>0</v>
      </c>
      <c r="AH62" s="2">
        <f>rep!AH69</f>
        <v>0</v>
      </c>
      <c r="AI62" s="2">
        <f>rep!AI69</f>
        <v>0</v>
      </c>
      <c r="AJ62" s="2">
        <f>rep!AJ69</f>
        <v>0</v>
      </c>
      <c r="AK62" s="2">
        <f>rep!AK69</f>
        <v>0</v>
      </c>
      <c r="AL62" s="2">
        <f>rep!AL69</f>
        <v>0</v>
      </c>
      <c r="AM62" s="2">
        <f>rep!AM69</f>
        <v>0</v>
      </c>
      <c r="AN62" s="2">
        <f>rep!AN69</f>
        <v>0</v>
      </c>
      <c r="AO62" s="2">
        <f>rep!AO69</f>
        <v>0</v>
      </c>
      <c r="AP62" s="2">
        <f>rep!AP69</f>
        <v>0</v>
      </c>
      <c r="AQ62" s="2">
        <f>rep!AQ69</f>
        <v>0</v>
      </c>
      <c r="AR62" s="2">
        <f>rep!AR69</f>
        <v>0</v>
      </c>
    </row>
    <row r="63" spans="1:44" ht="14.45" x14ac:dyDescent="0.3">
      <c r="A63" s="2" t="str">
        <f>rep!A70</f>
        <v>yrs_ts</v>
      </c>
      <c r="B63" s="2">
        <f>rep!B70</f>
        <v>0</v>
      </c>
      <c r="C63" s="2">
        <f>rep!C70</f>
        <v>0</v>
      </c>
      <c r="D63" s="2">
        <f>rep!D70</f>
        <v>0</v>
      </c>
      <c r="E63" s="2">
        <f>rep!E70</f>
        <v>0</v>
      </c>
      <c r="F63" s="2">
        <f>rep!F70</f>
        <v>0</v>
      </c>
      <c r="G63" s="2">
        <f>rep!G70</f>
        <v>0</v>
      </c>
      <c r="H63" s="2">
        <f>rep!H70</f>
        <v>0</v>
      </c>
      <c r="I63" s="2">
        <f>rep!I70</f>
        <v>0</v>
      </c>
      <c r="J63" s="2">
        <f>rep!J70</f>
        <v>0</v>
      </c>
      <c r="K63" s="2">
        <f>rep!K70</f>
        <v>0</v>
      </c>
      <c r="L63" s="2">
        <f>rep!L70</f>
        <v>0</v>
      </c>
      <c r="M63" s="2">
        <f>rep!M70</f>
        <v>0</v>
      </c>
      <c r="N63" s="2">
        <f>rep!N70</f>
        <v>0</v>
      </c>
      <c r="O63" s="2">
        <f>rep!O70</f>
        <v>0</v>
      </c>
      <c r="P63" s="2">
        <f>rep!P70</f>
        <v>0</v>
      </c>
      <c r="Q63" s="2">
        <f>rep!Q70</f>
        <v>0</v>
      </c>
      <c r="R63" s="2">
        <f>rep!R70</f>
        <v>0</v>
      </c>
      <c r="S63" s="2">
        <f>rep!S70</f>
        <v>0</v>
      </c>
      <c r="T63" s="2">
        <f>rep!T70</f>
        <v>0</v>
      </c>
      <c r="U63" s="2">
        <f>rep!U70</f>
        <v>0</v>
      </c>
      <c r="V63" s="2">
        <f>rep!V70</f>
        <v>0</v>
      </c>
      <c r="W63" s="2">
        <f>rep!W70</f>
        <v>0</v>
      </c>
      <c r="X63" s="2">
        <f>rep!X70</f>
        <v>0</v>
      </c>
      <c r="Y63" s="2">
        <f>rep!Y70</f>
        <v>0</v>
      </c>
      <c r="Z63" s="2">
        <f>rep!Z70</f>
        <v>0</v>
      </c>
      <c r="AA63" s="2">
        <f>rep!AA70</f>
        <v>0</v>
      </c>
      <c r="AB63" s="2">
        <f>rep!AB70</f>
        <v>0</v>
      </c>
      <c r="AC63" s="2">
        <f>rep!AC70</f>
        <v>0</v>
      </c>
      <c r="AD63" s="2">
        <f>rep!AD70</f>
        <v>0</v>
      </c>
      <c r="AE63" s="2">
        <f>rep!AE70</f>
        <v>0</v>
      </c>
      <c r="AF63" s="2">
        <f>rep!AF70</f>
        <v>0</v>
      </c>
      <c r="AG63" s="2">
        <f>rep!AG70</f>
        <v>0</v>
      </c>
      <c r="AH63" s="2">
        <f>rep!AH70</f>
        <v>0</v>
      </c>
      <c r="AI63" s="2">
        <f>rep!AI70</f>
        <v>0</v>
      </c>
      <c r="AJ63" s="2">
        <f>rep!AJ70</f>
        <v>0</v>
      </c>
      <c r="AK63" s="2">
        <f>rep!AK70</f>
        <v>0</v>
      </c>
      <c r="AL63" s="2">
        <f>rep!AL70</f>
        <v>0</v>
      </c>
      <c r="AM63" s="2">
        <f>rep!AM70</f>
        <v>0</v>
      </c>
      <c r="AN63" s="2">
        <f>rep!AN70</f>
        <v>0</v>
      </c>
      <c r="AO63" s="2">
        <f>rep!AO70</f>
        <v>0</v>
      </c>
      <c r="AP63" s="2">
        <f>rep!AP70</f>
        <v>0</v>
      </c>
      <c r="AQ63" s="2">
        <f>rep!AQ70</f>
        <v>0</v>
      </c>
      <c r="AR63" s="2">
        <f>rep!AR70</f>
        <v>0</v>
      </c>
    </row>
    <row r="64" spans="1:44" ht="14.45" x14ac:dyDescent="0.3">
      <c r="A64" s="2">
        <f>rep!A71</f>
        <v>0</v>
      </c>
      <c r="B64" s="2">
        <f>rep!B71</f>
        <v>1978</v>
      </c>
      <c r="C64" s="2">
        <f>rep!C71</f>
        <v>1979</v>
      </c>
      <c r="D64" s="2">
        <f>rep!D71</f>
        <v>1980</v>
      </c>
      <c r="E64" s="2">
        <f>rep!E71</f>
        <v>1981</v>
      </c>
      <c r="F64" s="2">
        <f>rep!F71</f>
        <v>1982</v>
      </c>
      <c r="G64" s="2">
        <f>rep!G71</f>
        <v>1983</v>
      </c>
      <c r="H64" s="2">
        <f>rep!H71</f>
        <v>1984</v>
      </c>
      <c r="I64" s="2">
        <f>rep!I71</f>
        <v>1985</v>
      </c>
      <c r="J64" s="2">
        <f>rep!J71</f>
        <v>1986</v>
      </c>
      <c r="K64" s="2">
        <f>rep!K71</f>
        <v>1987</v>
      </c>
      <c r="L64" s="2">
        <f>rep!L71</f>
        <v>1988</v>
      </c>
      <c r="M64" s="2">
        <f>rep!M71</f>
        <v>1989</v>
      </c>
      <c r="N64" s="2">
        <f>rep!N71</f>
        <v>1990</v>
      </c>
      <c r="O64" s="2">
        <f>rep!O71</f>
        <v>1991</v>
      </c>
      <c r="P64" s="2">
        <f>rep!P71</f>
        <v>1992</v>
      </c>
      <c r="Q64" s="2">
        <f>rep!Q71</f>
        <v>1993</v>
      </c>
      <c r="R64" s="2">
        <f>rep!R71</f>
        <v>1994</v>
      </c>
      <c r="S64" s="2">
        <f>rep!S71</f>
        <v>1995</v>
      </c>
      <c r="T64" s="2">
        <f>rep!T71</f>
        <v>1996</v>
      </c>
      <c r="U64" s="2">
        <f>rep!U71</f>
        <v>1997</v>
      </c>
      <c r="V64" s="2">
        <f>rep!V71</f>
        <v>1998</v>
      </c>
      <c r="W64" s="2">
        <f>rep!W71</f>
        <v>1999</v>
      </c>
      <c r="X64" s="2">
        <f>rep!X71</f>
        <v>2000</v>
      </c>
      <c r="Y64" s="2">
        <f>rep!Y71</f>
        <v>2001</v>
      </c>
      <c r="Z64" s="2">
        <f>rep!Z71</f>
        <v>2002</v>
      </c>
      <c r="AA64" s="2">
        <f>rep!AA71</f>
        <v>2003</v>
      </c>
      <c r="AB64" s="2">
        <f>rep!AB71</f>
        <v>2004</v>
      </c>
      <c r="AC64" s="2">
        <f>rep!AC71</f>
        <v>2005</v>
      </c>
      <c r="AD64" s="2">
        <f>rep!AD71</f>
        <v>2006</v>
      </c>
      <c r="AE64" s="2">
        <f>rep!AE71</f>
        <v>2007</v>
      </c>
      <c r="AF64" s="2">
        <f>rep!AF71</f>
        <v>2008</v>
      </c>
      <c r="AG64" s="2">
        <f>rep!AG71</f>
        <v>2009</v>
      </c>
      <c r="AH64" s="2">
        <f>rep!AH71</f>
        <v>2010</v>
      </c>
      <c r="AI64" s="2">
        <f>rep!AI71</f>
        <v>2011</v>
      </c>
      <c r="AJ64" s="2">
        <f>rep!AJ71</f>
        <v>2012</v>
      </c>
      <c r="AK64" s="2">
        <f>rep!AK71</f>
        <v>2013</v>
      </c>
      <c r="AL64" s="2">
        <f>rep!AL71</f>
        <v>2014</v>
      </c>
      <c r="AM64" s="2">
        <f>rep!AM71</f>
        <v>2015</v>
      </c>
      <c r="AN64" s="2">
        <f>rep!AN71</f>
        <v>0</v>
      </c>
      <c r="AO64" s="2">
        <f>rep!AO71</f>
        <v>0</v>
      </c>
      <c r="AP64" s="2">
        <f>rep!AP71</f>
        <v>0</v>
      </c>
      <c r="AQ64" s="2">
        <f>rep!AQ71</f>
        <v>0</v>
      </c>
      <c r="AR64" s="2">
        <f>rep!AR71</f>
        <v>0</v>
      </c>
    </row>
    <row r="65" spans="1:44" ht="14.45" x14ac:dyDescent="0.3">
      <c r="A65" s="2" t="str">
        <f>rep!A72</f>
        <v>x_ts</v>
      </c>
      <c r="B65" s="2" t="s">
        <v>176</v>
      </c>
      <c r="H65" s="2">
        <f>rep!H72</f>
        <v>0</v>
      </c>
      <c r="I65" s="2">
        <f>rep!I72</f>
        <v>0</v>
      </c>
      <c r="J65" s="2">
        <f>rep!J72</f>
        <v>0</v>
      </c>
      <c r="K65" s="2">
        <f>rep!K72</f>
        <v>0</v>
      </c>
      <c r="L65" s="2">
        <f>rep!L72</f>
        <v>0</v>
      </c>
      <c r="M65" s="2">
        <f>rep!M72</f>
        <v>0</v>
      </c>
      <c r="N65" s="2">
        <f>rep!N72</f>
        <v>0</v>
      </c>
      <c r="O65" s="2">
        <f>rep!O72</f>
        <v>0</v>
      </c>
      <c r="P65" s="2">
        <f>rep!P72</f>
        <v>0</v>
      </c>
      <c r="Q65" s="2">
        <f>rep!Q72</f>
        <v>0</v>
      </c>
      <c r="R65" s="2">
        <f>rep!R72</f>
        <v>0</v>
      </c>
      <c r="S65" s="2">
        <f>rep!S72</f>
        <v>0</v>
      </c>
      <c r="T65" s="2">
        <f>rep!T72</f>
        <v>0</v>
      </c>
      <c r="U65" s="2">
        <f>rep!U72</f>
        <v>0</v>
      </c>
      <c r="V65" s="2">
        <f>rep!V72</f>
        <v>0</v>
      </c>
      <c r="W65" s="2">
        <f>rep!W72</f>
        <v>0</v>
      </c>
      <c r="X65" s="2">
        <f>rep!X72</f>
        <v>0</v>
      </c>
      <c r="Y65" s="2">
        <f>rep!Y72</f>
        <v>0</v>
      </c>
      <c r="Z65" s="2">
        <f>rep!Z72</f>
        <v>0</v>
      </c>
      <c r="AA65" s="2">
        <f>rep!AA72</f>
        <v>0</v>
      </c>
      <c r="AB65" s="2">
        <f>rep!AB72</f>
        <v>0</v>
      </c>
      <c r="AC65" s="2">
        <f>rep!AC72</f>
        <v>0</v>
      </c>
      <c r="AD65" s="2">
        <f>rep!AD72</f>
        <v>0</v>
      </c>
      <c r="AE65" s="2">
        <f>rep!AE72</f>
        <v>0</v>
      </c>
      <c r="AF65" s="2">
        <f>rep!AF72</f>
        <v>0</v>
      </c>
      <c r="AG65" s="2">
        <f>rep!AG72</f>
        <v>0</v>
      </c>
      <c r="AH65" s="2">
        <f>rep!AH72</f>
        <v>0</v>
      </c>
      <c r="AI65" s="2">
        <f>rep!AI72</f>
        <v>0</v>
      </c>
      <c r="AJ65" s="2">
        <f>rep!AJ72</f>
        <v>0</v>
      </c>
      <c r="AK65" s="2">
        <f>rep!AK72</f>
        <v>0</v>
      </c>
      <c r="AL65" s="2">
        <f>rep!AL72</f>
        <v>0</v>
      </c>
      <c r="AM65" s="2">
        <f>rep!AM72</f>
        <v>0</v>
      </c>
      <c r="AN65" s="2">
        <f>rep!AN72</f>
        <v>0</v>
      </c>
      <c r="AO65" s="2">
        <f>rep!AO72</f>
        <v>0</v>
      </c>
      <c r="AP65" s="2">
        <f>rep!AP72</f>
        <v>0</v>
      </c>
      <c r="AQ65" s="2">
        <f>rep!AQ72</f>
        <v>0</v>
      </c>
      <c r="AR65" s="2">
        <f>rep!AR72</f>
        <v>0</v>
      </c>
    </row>
    <row r="66" spans="1:44" ht="14.45" x14ac:dyDescent="0.3">
      <c r="A66" s="2">
        <f>rep!A73</f>
        <v>0</v>
      </c>
      <c r="B66" s="2">
        <f>rep!B73</f>
        <v>5.7259200000000003</v>
      </c>
      <c r="C66" s="2">
        <f>rep!C73</f>
        <v>7.1495199999999999</v>
      </c>
      <c r="D66" s="2">
        <f>rep!D73</f>
        <v>7.9591599999999998</v>
      </c>
      <c r="E66" s="2">
        <f>rep!E73</f>
        <v>3.9595600000000002</v>
      </c>
      <c r="F66" s="2">
        <f>rep!F73</f>
        <v>9.9835899999999995</v>
      </c>
      <c r="G66" s="2">
        <f>rep!G73</f>
        <v>6.0574899999999996</v>
      </c>
      <c r="H66" s="2">
        <f>rep!H73</f>
        <v>2.3832399999999998</v>
      </c>
      <c r="I66" s="2">
        <f>rep!I73</f>
        <v>1.8720699999999999</v>
      </c>
      <c r="J66" s="2">
        <f>rep!J73</f>
        <v>1.0251399999999999</v>
      </c>
      <c r="K66" s="2">
        <f>rep!K73</f>
        <v>1.67103</v>
      </c>
      <c r="L66" s="2">
        <f>rep!L73</f>
        <v>2.1825000000000001</v>
      </c>
      <c r="M66" s="2">
        <f>rep!M73</f>
        <v>5.1085399999999996</v>
      </c>
      <c r="N66" s="2">
        <f>rep!N73</f>
        <v>4.4220600000000001</v>
      </c>
      <c r="O66" s="2">
        <f>rep!O73</f>
        <v>5.04582</v>
      </c>
      <c r="P66" s="2">
        <f>rep!P73</f>
        <v>4.7463300000000004</v>
      </c>
      <c r="Q66" s="2">
        <f>rep!Q73</f>
        <v>6.6255100000000002</v>
      </c>
      <c r="R66" s="2">
        <f>rep!R73</f>
        <v>4.4376600000000002</v>
      </c>
      <c r="S66" s="2">
        <f>rep!S73</f>
        <v>3.9534500000000001</v>
      </c>
      <c r="T66" s="2">
        <f>rep!T73</f>
        <v>6.1930800000000001</v>
      </c>
      <c r="U66" s="2">
        <f>rep!U73</f>
        <v>7.1818499999999998</v>
      </c>
      <c r="V66" s="2">
        <f>rep!V73</f>
        <v>5.16974</v>
      </c>
      <c r="W66" s="2">
        <f>rep!W73</f>
        <v>1.00305</v>
      </c>
      <c r="X66" s="2">
        <f>rep!X73</f>
        <v>1.3066899999999999</v>
      </c>
      <c r="Y66" s="2">
        <f>rep!Y73</f>
        <v>1.8587199999999999</v>
      </c>
      <c r="Z66" s="2">
        <f>rep!Z73</f>
        <v>0.98051999999999995</v>
      </c>
      <c r="AA66" s="2">
        <f>rep!AA73</f>
        <v>1.19408</v>
      </c>
      <c r="AB66" s="2">
        <f>rep!AB73</f>
        <v>0.99296300000000004</v>
      </c>
      <c r="AC66" s="2">
        <f>rep!AC73</f>
        <v>1.1304700000000001</v>
      </c>
      <c r="AD66" s="2">
        <f>rep!AD73</f>
        <v>2.79833</v>
      </c>
      <c r="AE66" s="2">
        <f>rep!AE73</f>
        <v>5.7299800000000003</v>
      </c>
      <c r="AF66" s="2">
        <f>rep!AF73</f>
        <v>3.6089500000000001</v>
      </c>
      <c r="AG66" s="2">
        <f>rep!AG73</f>
        <v>5.1439399999999997</v>
      </c>
      <c r="AH66" s="2">
        <f>rep!AH73</f>
        <v>9.64846</v>
      </c>
      <c r="AI66" s="2">
        <f>rep!AI73</f>
        <v>8.2625600000000006</v>
      </c>
      <c r="AJ66" s="2">
        <f>rep!AJ73</f>
        <v>4.4834300000000002</v>
      </c>
      <c r="AK66" s="2">
        <f>rep!AK73</f>
        <v>1.5930299999999999</v>
      </c>
      <c r="AL66" s="2">
        <f>rep!AL73</f>
        <v>4.1595199999999997</v>
      </c>
      <c r="AM66" s="2">
        <f>rep!AM73</f>
        <v>4.2401900000000001</v>
      </c>
      <c r="AN66" s="2">
        <f>rep!AN73</f>
        <v>0</v>
      </c>
      <c r="AO66" s="2">
        <f>rep!AO73</f>
        <v>0</v>
      </c>
      <c r="AP66" s="2">
        <f>rep!AP73</f>
        <v>0</v>
      </c>
      <c r="AQ66" s="2">
        <f>rep!AQ73</f>
        <v>0</v>
      </c>
      <c r="AR66" s="2">
        <f>rep!AR73</f>
        <v>0</v>
      </c>
    </row>
    <row r="67" spans="1:44" ht="14.45" x14ac:dyDescent="0.3">
      <c r="A67" s="2" t="str">
        <f>rep!A74</f>
        <v>X_ts</v>
      </c>
      <c r="B67" s="2" t="s">
        <v>177</v>
      </c>
      <c r="H67" s="2">
        <f>rep!H74</f>
        <v>0</v>
      </c>
      <c r="I67" s="2">
        <f>rep!I74</f>
        <v>0</v>
      </c>
      <c r="J67" s="2">
        <f>rep!J74</f>
        <v>0</v>
      </c>
      <c r="K67" s="2">
        <f>rep!K74</f>
        <v>0</v>
      </c>
      <c r="L67" s="2">
        <f>rep!L74</f>
        <v>0</v>
      </c>
      <c r="M67" s="2">
        <f>rep!M74</f>
        <v>0</v>
      </c>
      <c r="N67" s="2">
        <f>rep!N74</f>
        <v>0</v>
      </c>
      <c r="O67" s="2">
        <f>rep!O74</f>
        <v>0</v>
      </c>
      <c r="P67" s="2">
        <f>rep!P74</f>
        <v>0</v>
      </c>
      <c r="Q67" s="2">
        <f>rep!Q74</f>
        <v>0</v>
      </c>
      <c r="R67" s="2">
        <f>rep!R74</f>
        <v>0</v>
      </c>
      <c r="S67" s="2">
        <f>rep!S74</f>
        <v>0</v>
      </c>
      <c r="T67" s="2">
        <f>rep!T74</f>
        <v>0</v>
      </c>
      <c r="U67" s="2">
        <f>rep!U74</f>
        <v>0</v>
      </c>
      <c r="V67" s="2">
        <f>rep!V74</f>
        <v>0</v>
      </c>
      <c r="W67" s="2">
        <f>rep!W74</f>
        <v>0</v>
      </c>
      <c r="X67" s="2">
        <f>rep!X74</f>
        <v>0</v>
      </c>
      <c r="Y67" s="2">
        <f>rep!Y74</f>
        <v>0</v>
      </c>
      <c r="Z67" s="2">
        <f>rep!Z74</f>
        <v>0</v>
      </c>
      <c r="AA67" s="2">
        <f>rep!AA74</f>
        <v>0</v>
      </c>
      <c r="AB67" s="2">
        <f>rep!AB74</f>
        <v>0</v>
      </c>
      <c r="AC67" s="2">
        <f>rep!AC74</f>
        <v>0</v>
      </c>
      <c r="AD67" s="2">
        <f>rep!AD74</f>
        <v>0</v>
      </c>
      <c r="AE67" s="2">
        <f>rep!AE74</f>
        <v>0</v>
      </c>
      <c r="AF67" s="2">
        <f>rep!AF74</f>
        <v>0</v>
      </c>
      <c r="AG67" s="2">
        <f>rep!AG74</f>
        <v>0</v>
      </c>
      <c r="AH67" s="2">
        <f>rep!AH74</f>
        <v>0</v>
      </c>
      <c r="AI67" s="2">
        <f>rep!AI74</f>
        <v>0</v>
      </c>
      <c r="AJ67" s="2">
        <f>rep!AJ74</f>
        <v>0</v>
      </c>
      <c r="AK67" s="2">
        <f>rep!AK74</f>
        <v>0</v>
      </c>
      <c r="AL67" s="2">
        <f>rep!AL74</f>
        <v>0</v>
      </c>
      <c r="AM67" s="2">
        <f>rep!AM74</f>
        <v>0</v>
      </c>
      <c r="AN67" s="2">
        <f>rep!AN74</f>
        <v>0</v>
      </c>
      <c r="AO67" s="2">
        <f>rep!AO74</f>
        <v>0</v>
      </c>
      <c r="AP67" s="2">
        <f>rep!AP74</f>
        <v>0</v>
      </c>
      <c r="AQ67" s="2">
        <f>rep!AQ74</f>
        <v>0</v>
      </c>
      <c r="AR67" s="2">
        <f>rep!AR74</f>
        <v>0</v>
      </c>
    </row>
    <row r="68" spans="1:44" ht="14.45" x14ac:dyDescent="0.3">
      <c r="A68" s="2">
        <f>rep!A75</f>
        <v>0</v>
      </c>
      <c r="B68" s="2">
        <f>rep!B75</f>
        <v>6.3666</v>
      </c>
      <c r="C68" s="2">
        <f>rep!C75</f>
        <v>8.0642600000000009</v>
      </c>
      <c r="D68" s="2">
        <f>rep!D75</f>
        <v>9.5049100000000006</v>
      </c>
      <c r="E68" s="2">
        <f>rep!E75</f>
        <v>9.1631800000000005</v>
      </c>
      <c r="F68" s="2">
        <f>rep!F75</f>
        <v>8.0334400000000006</v>
      </c>
      <c r="G68" s="2">
        <f>rep!G75</f>
        <v>5.6804600000000001</v>
      </c>
      <c r="H68" s="2">
        <f>rep!H75</f>
        <v>3.5991900000000001</v>
      </c>
      <c r="I68" s="2">
        <f>rep!I75</f>
        <v>3.1019600000000001</v>
      </c>
      <c r="J68" s="2">
        <f>rep!J75</f>
        <v>3.4362400000000002</v>
      </c>
      <c r="K68" s="2">
        <f>rep!K75</f>
        <v>3.8889300000000002</v>
      </c>
      <c r="L68" s="2">
        <f>rep!L75</f>
        <v>4.13408</v>
      </c>
      <c r="M68" s="2">
        <f>rep!M75</f>
        <v>4.9530500000000002</v>
      </c>
      <c r="N68" s="2">
        <f>rep!N75</f>
        <v>5.04298</v>
      </c>
      <c r="O68" s="2">
        <f>rep!O75</f>
        <v>5.5072999999999999</v>
      </c>
      <c r="P68" s="2">
        <f>rep!P75</f>
        <v>5.7068700000000003</v>
      </c>
      <c r="Q68" s="2">
        <f>rep!Q75</f>
        <v>6.2024499999999998</v>
      </c>
      <c r="R68" s="2">
        <f>rep!R75</f>
        <v>5.7278700000000002</v>
      </c>
      <c r="S68" s="2">
        <f>rep!S75</f>
        <v>5.2423900000000003</v>
      </c>
      <c r="T68" s="2">
        <f>rep!T75</f>
        <v>5.19841</v>
      </c>
      <c r="U68" s="2">
        <f>rep!U75</f>
        <v>4.5946699999999998</v>
      </c>
      <c r="V68" s="2">
        <f>rep!V75</f>
        <v>3.53043</v>
      </c>
      <c r="W68" s="2">
        <f>rep!W75</f>
        <v>1.36937</v>
      </c>
      <c r="X68" s="2">
        <f>rep!X75</f>
        <v>1.4695499999999999</v>
      </c>
      <c r="Y68" s="2">
        <f>rep!Y75</f>
        <v>1.5526</v>
      </c>
      <c r="Z68" s="2">
        <f>rep!Z75</f>
        <v>1.4493799999999999</v>
      </c>
      <c r="AA68" s="2">
        <f>rep!AA75</f>
        <v>1.5229999999999999</v>
      </c>
      <c r="AB68" s="2">
        <f>rep!AB75</f>
        <v>1.46899</v>
      </c>
      <c r="AC68" s="2">
        <f>rep!AC75</f>
        <v>1.6684699999999999</v>
      </c>
      <c r="AD68" s="2">
        <f>rep!AD75</f>
        <v>2.0331800000000002</v>
      </c>
      <c r="AE68" s="2">
        <f>rep!AE75</f>
        <v>2.1737799999999998</v>
      </c>
      <c r="AF68" s="2">
        <f>rep!AF75</f>
        <v>2.6159300000000001</v>
      </c>
      <c r="AG68" s="2">
        <f>rep!AG75</f>
        <v>2.9342700000000002</v>
      </c>
      <c r="AH68" s="2">
        <f>rep!AH75</f>
        <v>3.0594100000000002</v>
      </c>
      <c r="AI68" s="2">
        <f>rep!AI75</f>
        <v>2.85887</v>
      </c>
      <c r="AJ68" s="2">
        <f>rep!AJ75</f>
        <v>2.3450899999999999</v>
      </c>
      <c r="AK68" s="2">
        <f>rep!AK75</f>
        <v>2.0435300000000001</v>
      </c>
      <c r="AL68" s="2">
        <f>rep!AL75</f>
        <v>2.1289099999999999</v>
      </c>
      <c r="AM68" s="2">
        <f>rep!AM75</f>
        <v>2.0518700000000001</v>
      </c>
      <c r="AN68" s="2">
        <f>rep!AN75</f>
        <v>0</v>
      </c>
      <c r="AO68" s="2">
        <f>rep!AO75</f>
        <v>0</v>
      </c>
      <c r="AP68" s="2">
        <f>rep!AP75</f>
        <v>0</v>
      </c>
      <c r="AQ68" s="2">
        <f>rep!AQ75</f>
        <v>0</v>
      </c>
      <c r="AR68" s="2">
        <f>rep!AR75</f>
        <v>0</v>
      </c>
    </row>
    <row r="69" spans="1:44" ht="14.45" x14ac:dyDescent="0.3">
      <c r="A69" s="2" t="str">
        <f>rep!A76</f>
        <v>b_ts</v>
      </c>
      <c r="B69" s="2" t="s">
        <v>178</v>
      </c>
      <c r="G69" s="2">
        <f>rep!G76</f>
        <v>0</v>
      </c>
      <c r="H69" s="2">
        <f>rep!H76</f>
        <v>0</v>
      </c>
      <c r="I69" s="2">
        <f>rep!I76</f>
        <v>0</v>
      </c>
      <c r="J69" s="2">
        <f>rep!J76</f>
        <v>0</v>
      </c>
      <c r="K69" s="2">
        <f>rep!K76</f>
        <v>0</v>
      </c>
      <c r="L69" s="2">
        <f>rep!L76</f>
        <v>0</v>
      </c>
      <c r="M69" s="2">
        <f>rep!M76</f>
        <v>0</v>
      </c>
      <c r="N69" s="2">
        <f>rep!N76</f>
        <v>0</v>
      </c>
      <c r="O69" s="2">
        <f>rep!O76</f>
        <v>0</v>
      </c>
      <c r="P69" s="2">
        <f>rep!P76</f>
        <v>0</v>
      </c>
      <c r="Q69" s="2">
        <f>rep!Q76</f>
        <v>0</v>
      </c>
      <c r="R69" s="2">
        <f>rep!R76</f>
        <v>0</v>
      </c>
      <c r="S69" s="2">
        <f>rep!S76</f>
        <v>0</v>
      </c>
      <c r="T69" s="2">
        <f>rep!T76</f>
        <v>0</v>
      </c>
      <c r="U69" s="2">
        <f>rep!U76</f>
        <v>0</v>
      </c>
      <c r="V69" s="2">
        <f>rep!V76</f>
        <v>0</v>
      </c>
      <c r="W69" s="2">
        <f>rep!W76</f>
        <v>0</v>
      </c>
      <c r="X69" s="2">
        <f>rep!X76</f>
        <v>0</v>
      </c>
      <c r="Y69" s="2">
        <f>rep!Y76</f>
        <v>0</v>
      </c>
      <c r="Z69" s="2">
        <f>rep!Z76</f>
        <v>0</v>
      </c>
      <c r="AA69" s="2">
        <f>rep!AA76</f>
        <v>0</v>
      </c>
      <c r="AB69" s="2">
        <f>rep!AB76</f>
        <v>0</v>
      </c>
      <c r="AC69" s="2">
        <f>rep!AC76</f>
        <v>0</v>
      </c>
      <c r="AD69" s="2">
        <f>rep!AD76</f>
        <v>0</v>
      </c>
      <c r="AE69" s="2">
        <f>rep!AE76</f>
        <v>0</v>
      </c>
      <c r="AF69" s="2">
        <f>rep!AF76</f>
        <v>0</v>
      </c>
      <c r="AG69" s="2">
        <f>rep!AG76</f>
        <v>0</v>
      </c>
      <c r="AH69" s="2">
        <f>rep!AH76</f>
        <v>0</v>
      </c>
      <c r="AI69" s="2">
        <f>rep!AI76</f>
        <v>0</v>
      </c>
      <c r="AJ69" s="2">
        <f>rep!AJ76</f>
        <v>0</v>
      </c>
      <c r="AK69" s="2">
        <f>rep!AK76</f>
        <v>0</v>
      </c>
      <c r="AL69" s="2">
        <f>rep!AL76</f>
        <v>0</v>
      </c>
      <c r="AM69" s="2">
        <f>rep!AM76</f>
        <v>0</v>
      </c>
      <c r="AN69" s="2">
        <f>rep!AN76</f>
        <v>0</v>
      </c>
      <c r="AO69" s="2">
        <f>rep!AO76</f>
        <v>0</v>
      </c>
      <c r="AP69" s="2">
        <f>rep!AP76</f>
        <v>0</v>
      </c>
      <c r="AQ69" s="2">
        <f>rep!AQ76</f>
        <v>0</v>
      </c>
      <c r="AR69" s="2">
        <f>rep!AR76</f>
        <v>0</v>
      </c>
    </row>
    <row r="70" spans="1:44" ht="14.45" x14ac:dyDescent="0.3">
      <c r="A70" s="2">
        <f>rep!A77</f>
        <v>0</v>
      </c>
      <c r="B70" s="2">
        <f>rep!B77</f>
        <v>15.063800000000001</v>
      </c>
      <c r="C70" s="2">
        <f>rep!C77</f>
        <v>17.614699999999999</v>
      </c>
      <c r="D70" s="2">
        <f>rep!D77</f>
        <v>22.017199999999999</v>
      </c>
      <c r="E70" s="2">
        <f>rep!E77</f>
        <v>14.4428</v>
      </c>
      <c r="F70" s="2">
        <f>rep!F77</f>
        <v>35.763300000000001</v>
      </c>
      <c r="G70" s="2">
        <f>rep!G77</f>
        <v>21.239899999999999</v>
      </c>
      <c r="H70" s="2">
        <f>rep!H77</f>
        <v>8.9755099999999999</v>
      </c>
      <c r="I70" s="2">
        <f>rep!I77</f>
        <v>6.8575699999999999</v>
      </c>
      <c r="J70" s="2">
        <f>rep!J77</f>
        <v>3.1236199999999998</v>
      </c>
      <c r="K70" s="2">
        <f>rep!K77</f>
        <v>5.0241499999999997</v>
      </c>
      <c r="L70" s="2">
        <f>rep!L77</f>
        <v>6.96258</v>
      </c>
      <c r="M70" s="2">
        <f>rep!M77</f>
        <v>13.974299999999999</v>
      </c>
      <c r="N70" s="2">
        <f>rep!N77</f>
        <v>14.837400000000001</v>
      </c>
      <c r="O70" s="2">
        <f>rep!O77</f>
        <v>15.318099999999999</v>
      </c>
      <c r="P70" s="2">
        <f>rep!P77</f>
        <v>15.638</v>
      </c>
      <c r="Q70" s="2">
        <f>rep!Q77</f>
        <v>21.050799999999999</v>
      </c>
      <c r="R70" s="2">
        <f>rep!R77</f>
        <v>14.4163</v>
      </c>
      <c r="S70" s="2">
        <f>rep!S77</f>
        <v>12.574299999999999</v>
      </c>
      <c r="T70" s="2">
        <f>rep!T77</f>
        <v>20.746400000000001</v>
      </c>
      <c r="U70" s="2">
        <f>rep!U77</f>
        <v>24.083600000000001</v>
      </c>
      <c r="V70" s="2">
        <f>rep!V77</f>
        <v>17.585899999999999</v>
      </c>
      <c r="W70" s="2">
        <f>rep!W77</f>
        <v>3.5153799999999999</v>
      </c>
      <c r="X70" s="2">
        <f>rep!X77</f>
        <v>4.6226500000000001</v>
      </c>
      <c r="Y70" s="2">
        <f>rep!Y77</f>
        <v>6.2422599999999999</v>
      </c>
      <c r="Z70" s="2">
        <f>rep!Z77</f>
        <v>3.8197299999999998</v>
      </c>
      <c r="AA70" s="2">
        <f>rep!AA77</f>
        <v>3.4539300000000002</v>
      </c>
      <c r="AB70" s="2">
        <f>rep!AB77</f>
        <v>3.3595600000000001</v>
      </c>
      <c r="AC70" s="2">
        <f>rep!AC77</f>
        <v>3.6200299999999999</v>
      </c>
      <c r="AD70" s="2">
        <f>rep!AD77</f>
        <v>8.5845300000000009</v>
      </c>
      <c r="AE70" s="2">
        <f>rep!AE77</f>
        <v>14.265599999999999</v>
      </c>
      <c r="AF70" s="2">
        <f>rep!AF77</f>
        <v>10.2614</v>
      </c>
      <c r="AG70" s="2">
        <f>rep!AG77</f>
        <v>13.8924</v>
      </c>
      <c r="AH70" s="2">
        <f>rep!AH77</f>
        <v>24.5395</v>
      </c>
      <c r="AI70" s="2">
        <f>rep!AI77</f>
        <v>24.099299999999999</v>
      </c>
      <c r="AJ70" s="2">
        <f>rep!AJ77</f>
        <v>13.6692</v>
      </c>
      <c r="AK70" s="2">
        <f>rep!AK77</f>
        <v>5.0431999999999997</v>
      </c>
      <c r="AL70" s="2">
        <f>rep!AL77</f>
        <v>13.292199999999999</v>
      </c>
      <c r="AM70" s="2">
        <f>rep!AM77</f>
        <v>12.9575</v>
      </c>
      <c r="AN70" s="2">
        <f>rep!AN77</f>
        <v>0</v>
      </c>
      <c r="AO70" s="2">
        <f>rep!AO77</f>
        <v>0</v>
      </c>
      <c r="AP70" s="2">
        <f>rep!AP77</f>
        <v>0</v>
      </c>
      <c r="AQ70" s="2">
        <f>rep!AQ77</f>
        <v>0</v>
      </c>
      <c r="AR70" s="2">
        <f>rep!AR77</f>
        <v>0</v>
      </c>
    </row>
    <row r="71" spans="1:44" ht="14.45" x14ac:dyDescent="0.3">
      <c r="A71" s="2" t="str">
        <f>rep!A78</f>
        <v>B_ts</v>
      </c>
      <c r="B71" s="2" t="s">
        <v>179</v>
      </c>
      <c r="H71" s="2">
        <f>rep!H78</f>
        <v>0</v>
      </c>
      <c r="I71" s="2">
        <f>rep!I78</f>
        <v>0</v>
      </c>
      <c r="J71" s="2">
        <f>rep!J78</f>
        <v>0</v>
      </c>
      <c r="K71" s="2">
        <f>rep!K78</f>
        <v>0</v>
      </c>
      <c r="L71" s="2">
        <f>rep!L78</f>
        <v>0</v>
      </c>
      <c r="M71" s="2">
        <f>rep!M78</f>
        <v>0</v>
      </c>
      <c r="N71" s="2">
        <f>rep!N78</f>
        <v>0</v>
      </c>
      <c r="O71" s="2">
        <f>rep!O78</f>
        <v>0</v>
      </c>
      <c r="P71" s="2">
        <f>rep!P78</f>
        <v>0</v>
      </c>
      <c r="Q71" s="2">
        <f>rep!Q78</f>
        <v>0</v>
      </c>
      <c r="R71" s="2">
        <f>rep!R78</f>
        <v>0</v>
      </c>
      <c r="S71" s="2">
        <f>rep!S78</f>
        <v>0</v>
      </c>
      <c r="T71" s="2">
        <f>rep!T78</f>
        <v>0</v>
      </c>
      <c r="U71" s="2">
        <f>rep!U78</f>
        <v>0</v>
      </c>
      <c r="V71" s="2">
        <f>rep!V78</f>
        <v>0</v>
      </c>
      <c r="W71" s="2">
        <f>rep!W78</f>
        <v>0</v>
      </c>
      <c r="X71" s="2">
        <f>rep!X78</f>
        <v>0</v>
      </c>
      <c r="Y71" s="2">
        <f>rep!Y78</f>
        <v>0</v>
      </c>
      <c r="Z71" s="2">
        <f>rep!Z78</f>
        <v>0</v>
      </c>
      <c r="AA71" s="2">
        <f>rep!AA78</f>
        <v>0</v>
      </c>
      <c r="AB71" s="2">
        <f>rep!AB78</f>
        <v>0</v>
      </c>
      <c r="AC71" s="2">
        <f>rep!AC78</f>
        <v>0</v>
      </c>
      <c r="AD71" s="2">
        <f>rep!AD78</f>
        <v>0</v>
      </c>
      <c r="AE71" s="2">
        <f>rep!AE78</f>
        <v>0</v>
      </c>
      <c r="AF71" s="2">
        <f>rep!AF78</f>
        <v>0</v>
      </c>
      <c r="AG71" s="2">
        <f>rep!AG78</f>
        <v>0</v>
      </c>
      <c r="AH71" s="2">
        <f>rep!AH78</f>
        <v>0</v>
      </c>
      <c r="AI71" s="2">
        <f>rep!AI78</f>
        <v>0</v>
      </c>
      <c r="AJ71" s="2">
        <f>rep!AJ78</f>
        <v>0</v>
      </c>
      <c r="AK71" s="2">
        <f>rep!AK78</f>
        <v>0</v>
      </c>
      <c r="AL71" s="2">
        <f>rep!AL78</f>
        <v>0</v>
      </c>
      <c r="AM71" s="2">
        <f>rep!AM78</f>
        <v>0</v>
      </c>
      <c r="AN71" s="2">
        <f>rep!AN78</f>
        <v>0</v>
      </c>
      <c r="AO71" s="2">
        <f>rep!AO78</f>
        <v>0</v>
      </c>
      <c r="AP71" s="2">
        <f>rep!AP78</f>
        <v>0</v>
      </c>
      <c r="AQ71" s="2">
        <f>rep!AQ78</f>
        <v>0</v>
      </c>
      <c r="AR71" s="2">
        <f>rep!AR78</f>
        <v>0</v>
      </c>
    </row>
    <row r="72" spans="1:44" ht="14.45" x14ac:dyDescent="0.3">
      <c r="A72" s="2">
        <f>rep!A79</f>
        <v>0</v>
      </c>
      <c r="B72" s="2">
        <f>rep!B79</f>
        <v>16.910699999999999</v>
      </c>
      <c r="C72" s="2">
        <f>rep!C79</f>
        <v>20.346399999999999</v>
      </c>
      <c r="D72" s="2">
        <f>rep!D79</f>
        <v>27.330200000000001</v>
      </c>
      <c r="E72" s="2">
        <f>rep!E79</f>
        <v>29.7194</v>
      </c>
      <c r="F72" s="2">
        <f>rep!F79</f>
        <v>27.659099999999999</v>
      </c>
      <c r="G72" s="2">
        <f>rep!G79</f>
        <v>20.8337</v>
      </c>
      <c r="H72" s="2">
        <f>rep!H79</f>
        <v>11.9956</v>
      </c>
      <c r="I72" s="2">
        <f>rep!I79</f>
        <v>10.342599999999999</v>
      </c>
      <c r="J72" s="2">
        <f>rep!J79</f>
        <v>9.8731000000000009</v>
      </c>
      <c r="K72" s="2">
        <f>rep!K79</f>
        <v>11.210699999999999</v>
      </c>
      <c r="L72" s="2">
        <f>rep!L79</f>
        <v>12.187099999999999</v>
      </c>
      <c r="M72" s="2">
        <f>rep!M79</f>
        <v>14.5983</v>
      </c>
      <c r="N72" s="2">
        <f>rep!N79</f>
        <v>15.1584</v>
      </c>
      <c r="O72" s="2">
        <f>rep!O79</f>
        <v>16.8995</v>
      </c>
      <c r="P72" s="2">
        <f>rep!P79</f>
        <v>16.657399999999999</v>
      </c>
      <c r="Q72" s="2">
        <f>rep!Q79</f>
        <v>18.430199999999999</v>
      </c>
      <c r="R72" s="2">
        <f>rep!R79</f>
        <v>17.717199999999998</v>
      </c>
      <c r="S72" s="2">
        <f>rep!S79</f>
        <v>16.9087</v>
      </c>
      <c r="T72" s="2">
        <f>rep!T79</f>
        <v>16.198</v>
      </c>
      <c r="U72" s="2">
        <f>rep!U79</f>
        <v>15.4322</v>
      </c>
      <c r="V72" s="2">
        <f>rep!V79</f>
        <v>11.799899999999999</v>
      </c>
      <c r="W72" s="2">
        <f>rep!W79</f>
        <v>4.4102899999999998</v>
      </c>
      <c r="X72" s="2">
        <f>rep!X79</f>
        <v>4.8121299999999998</v>
      </c>
      <c r="Y72" s="2">
        <f>rep!Y79</f>
        <v>5.1503199999999998</v>
      </c>
      <c r="Z72" s="2">
        <f>rep!Z79</f>
        <v>5.1565300000000001</v>
      </c>
      <c r="AA72" s="2">
        <f>rep!AA79</f>
        <v>5.2983399999999996</v>
      </c>
      <c r="AB72" s="2">
        <f>rep!AB79</f>
        <v>5.20702</v>
      </c>
      <c r="AC72" s="2">
        <f>rep!AC79</f>
        <v>5.5347200000000001</v>
      </c>
      <c r="AD72" s="2">
        <f>rep!AD79</f>
        <v>6.2567899999999996</v>
      </c>
      <c r="AE72" s="2">
        <f>rep!AE79</f>
        <v>6.9093200000000001</v>
      </c>
      <c r="AF72" s="2">
        <f>rep!AF79</f>
        <v>8.0008800000000004</v>
      </c>
      <c r="AG72" s="2">
        <f>rep!AG79</f>
        <v>8.9870800000000006</v>
      </c>
      <c r="AH72" s="2">
        <f>rep!AH79</f>
        <v>9.2841100000000001</v>
      </c>
      <c r="AI72" s="2">
        <f>rep!AI79</f>
        <v>8.8815100000000005</v>
      </c>
      <c r="AJ72" s="2">
        <f>rep!AJ79</f>
        <v>7.41716</v>
      </c>
      <c r="AK72" s="2">
        <f>rep!AK79</f>
        <v>6.6317500000000003</v>
      </c>
      <c r="AL72" s="2">
        <f>rep!AL79</f>
        <v>6.9945899999999996</v>
      </c>
      <c r="AM72" s="2">
        <f>rep!AM79</f>
        <v>7.0290600000000003</v>
      </c>
      <c r="AN72" s="2">
        <f>rep!AN79</f>
        <v>0</v>
      </c>
      <c r="AO72" s="2">
        <f>rep!AO79</f>
        <v>0</v>
      </c>
      <c r="AP72" s="2">
        <f>rep!AP79</f>
        <v>0</v>
      </c>
      <c r="AQ72" s="2">
        <f>rep!AQ79</f>
        <v>0</v>
      </c>
      <c r="AR72" s="2">
        <f>rep!AR79</f>
        <v>0</v>
      </c>
    </row>
    <row r="73" spans="1:44" ht="14.45" x14ac:dyDescent="0.3">
      <c r="A73" s="2" t="str">
        <f>rep!A80</f>
        <v>p_ts</v>
      </c>
      <c r="B73" s="2" t="s">
        <v>180</v>
      </c>
      <c r="H73" s="2">
        <f>rep!H80</f>
        <v>0</v>
      </c>
      <c r="I73" s="2">
        <f>rep!I80</f>
        <v>0</v>
      </c>
      <c r="J73" s="2">
        <f>rep!J80</f>
        <v>0</v>
      </c>
      <c r="K73" s="2">
        <f>rep!K80</f>
        <v>0</v>
      </c>
      <c r="L73" s="2">
        <f>rep!L80</f>
        <v>0</v>
      </c>
      <c r="M73" s="2">
        <f>rep!M80</f>
        <v>0</v>
      </c>
      <c r="N73" s="2">
        <f>rep!N80</f>
        <v>0</v>
      </c>
      <c r="O73" s="2">
        <f>rep!O80</f>
        <v>0</v>
      </c>
      <c r="P73" s="2">
        <f>rep!P80</f>
        <v>0</v>
      </c>
      <c r="Q73" s="2">
        <f>rep!Q80</f>
        <v>0</v>
      </c>
      <c r="R73" s="2">
        <f>rep!R80</f>
        <v>0</v>
      </c>
      <c r="S73" s="2">
        <f>rep!S80</f>
        <v>0</v>
      </c>
      <c r="T73" s="2">
        <f>rep!T80</f>
        <v>0</v>
      </c>
      <c r="U73" s="2">
        <f>rep!U80</f>
        <v>0</v>
      </c>
      <c r="V73" s="2">
        <f>rep!V80</f>
        <v>0</v>
      </c>
      <c r="W73" s="2">
        <f>rep!W80</f>
        <v>0</v>
      </c>
      <c r="X73" s="2">
        <f>rep!X80</f>
        <v>0</v>
      </c>
      <c r="Y73" s="2">
        <f>rep!Y80</f>
        <v>0</v>
      </c>
      <c r="Z73" s="2">
        <f>rep!Z80</f>
        <v>0</v>
      </c>
      <c r="AA73" s="2">
        <f>rep!AA80</f>
        <v>0</v>
      </c>
      <c r="AB73" s="2">
        <f>rep!AB80</f>
        <v>0</v>
      </c>
      <c r="AC73" s="2">
        <f>rep!AC80</f>
        <v>0</v>
      </c>
      <c r="AD73" s="2">
        <f>rep!AD80</f>
        <v>0</v>
      </c>
      <c r="AE73" s="2">
        <f>rep!AE80</f>
        <v>0</v>
      </c>
      <c r="AF73" s="2">
        <f>rep!AF80</f>
        <v>0</v>
      </c>
      <c r="AG73" s="2">
        <f>rep!AG80</f>
        <v>0</v>
      </c>
      <c r="AH73" s="2">
        <f>rep!AH80</f>
        <v>0</v>
      </c>
      <c r="AI73" s="2">
        <f>rep!AI80</f>
        <v>0</v>
      </c>
      <c r="AJ73" s="2">
        <f>rep!AJ80</f>
        <v>0</v>
      </c>
      <c r="AK73" s="2">
        <f>rep!AK80</f>
        <v>0</v>
      </c>
      <c r="AL73" s="2">
        <f>rep!AL80</f>
        <v>0</v>
      </c>
      <c r="AM73" s="2">
        <f>rep!AM80</f>
        <v>0</v>
      </c>
      <c r="AN73" s="2">
        <f>rep!AN80</f>
        <v>0</v>
      </c>
      <c r="AO73" s="2">
        <f>rep!AO80</f>
        <v>0</v>
      </c>
      <c r="AP73" s="2">
        <f>rep!AP80</f>
        <v>0</v>
      </c>
      <c r="AQ73" s="2">
        <f>rep!AQ80</f>
        <v>0</v>
      </c>
      <c r="AR73" s="2">
        <f>rep!AR80</f>
        <v>0</v>
      </c>
    </row>
    <row r="74" spans="1:44" ht="14.45" x14ac:dyDescent="0.3">
      <c r="A74" s="2">
        <f>rep!A81</f>
        <v>0</v>
      </c>
      <c r="B74" s="2">
        <f>rep!B81</f>
        <v>0.38652900000000001</v>
      </c>
      <c r="C74" s="2">
        <f>rep!C81</f>
        <v>0.428095</v>
      </c>
      <c r="D74" s="2">
        <f>rep!D81</f>
        <v>0.35877999999999999</v>
      </c>
      <c r="E74" s="2">
        <f>rep!E81</f>
        <v>0.121909</v>
      </c>
      <c r="F74" s="2">
        <f>rep!F81</f>
        <v>0.16714599999999999</v>
      </c>
      <c r="G74" s="2">
        <f>rep!G81</f>
        <v>0.17518400000000001</v>
      </c>
      <c r="H74" s="2">
        <f>rep!H81</f>
        <v>0.182341</v>
      </c>
      <c r="I74" s="2">
        <f>rep!I81</f>
        <v>0.20227200000000001</v>
      </c>
      <c r="J74" s="2">
        <f>rep!J81</f>
        <v>0.19842599999999999</v>
      </c>
      <c r="K74" s="2">
        <f>rep!K81</f>
        <v>0.19440299999999999</v>
      </c>
      <c r="L74" s="2">
        <f>rep!L81</f>
        <v>0.18787699999999999</v>
      </c>
      <c r="M74" s="2">
        <f>rep!M81</f>
        <v>0.42458499999999999</v>
      </c>
      <c r="N74" s="2">
        <f>rep!N81</f>
        <v>0.238013</v>
      </c>
      <c r="O74" s="2">
        <f>rep!O81</f>
        <v>0.227413</v>
      </c>
      <c r="P74" s="2">
        <f>rep!P81</f>
        <v>0.226275</v>
      </c>
      <c r="Q74" s="2">
        <f>rep!Q81</f>
        <v>0.22958100000000001</v>
      </c>
      <c r="R74" s="2">
        <f>rep!R81</f>
        <v>0.19889599999999999</v>
      </c>
      <c r="S74" s="2">
        <f>rep!S81</f>
        <v>0.25924999999999998</v>
      </c>
      <c r="T74" s="2">
        <f>rep!T81</f>
        <v>0.199823</v>
      </c>
      <c r="U74" s="2">
        <f>rep!U81</f>
        <v>0.16223899999999999</v>
      </c>
      <c r="V74" s="2">
        <f>rep!V81</f>
        <v>0.12761500000000001</v>
      </c>
      <c r="W74" s="2">
        <f>rep!W81</f>
        <v>0.22243199999999999</v>
      </c>
      <c r="X74" s="2">
        <f>rep!X81</f>
        <v>0.215443</v>
      </c>
      <c r="Y74" s="2">
        <f>rep!Y81</f>
        <v>0.22530900000000001</v>
      </c>
      <c r="Z74" s="2">
        <f>rep!Z81</f>
        <v>0.11271299999999999</v>
      </c>
      <c r="AA74" s="2">
        <f>rep!AA81</f>
        <v>0.37616300000000003</v>
      </c>
      <c r="AB74" s="2">
        <f>rep!AB81</f>
        <v>0.24884300000000001</v>
      </c>
      <c r="AC74" s="2">
        <f>rep!AC81</f>
        <v>0.282476</v>
      </c>
      <c r="AD74" s="2">
        <f>rep!AD81</f>
        <v>0.32759199999999999</v>
      </c>
      <c r="AE74" s="2">
        <f>rep!AE81</f>
        <v>0.43936599999999998</v>
      </c>
      <c r="AF74" s="2">
        <f>rep!AF81</f>
        <v>0.37453399999999998</v>
      </c>
      <c r="AG74" s="2">
        <f>rep!AG81</f>
        <v>0.30571599999999999</v>
      </c>
      <c r="AH74" s="2">
        <f>rep!AH81</f>
        <v>0.40809299999999998</v>
      </c>
      <c r="AI74" s="2">
        <f>rep!AI81</f>
        <v>0.217863</v>
      </c>
      <c r="AJ74" s="2">
        <f>rep!AJ81</f>
        <v>0.15734100000000001</v>
      </c>
      <c r="AK74" s="2">
        <f>rep!AK81</f>
        <v>0.210036</v>
      </c>
      <c r="AL74" s="2">
        <f>rep!AL81</f>
        <v>0.17382400000000001</v>
      </c>
      <c r="AM74" s="2">
        <f>rep!AM81</f>
        <v>0.23400000000000001</v>
      </c>
      <c r="AN74" s="2">
        <f>rep!AN81</f>
        <v>0</v>
      </c>
      <c r="AO74" s="2">
        <f>rep!AO81</f>
        <v>0</v>
      </c>
      <c r="AP74" s="2">
        <f>rep!AP81</f>
        <v>0</v>
      </c>
      <c r="AQ74" s="2">
        <f>rep!AQ81</f>
        <v>0</v>
      </c>
      <c r="AR74" s="2">
        <f>rep!AR81</f>
        <v>0</v>
      </c>
    </row>
    <row r="75" spans="1:44" ht="14.45" x14ac:dyDescent="0.3">
      <c r="A75" s="2">
        <f>rep!A82</f>
        <v>0</v>
      </c>
      <c r="B75" s="2">
        <f>rep!B82</f>
        <v>0.34776400000000002</v>
      </c>
      <c r="C75" s="2">
        <f>rep!C82</f>
        <v>0.31903700000000002</v>
      </c>
      <c r="D75" s="2">
        <f>rep!D82</f>
        <v>0.32200299999999998</v>
      </c>
      <c r="E75" s="2">
        <f>rep!E82</f>
        <v>0.306473</v>
      </c>
      <c r="F75" s="2">
        <f>rep!F82</f>
        <v>0.24352199999999999</v>
      </c>
      <c r="G75" s="2">
        <f>rep!G82</f>
        <v>0.27261200000000002</v>
      </c>
      <c r="H75" s="2">
        <f>rep!H82</f>
        <v>0.208454</v>
      </c>
      <c r="I75" s="2">
        <f>rep!I82</f>
        <v>0.201041</v>
      </c>
      <c r="J75" s="2">
        <f>rep!J82</f>
        <v>0.43636900000000001</v>
      </c>
      <c r="K75" s="2">
        <f>rep!K82</f>
        <v>0.37787900000000002</v>
      </c>
      <c r="L75" s="2">
        <f>rep!L82</f>
        <v>0.37370599999999998</v>
      </c>
      <c r="M75" s="2">
        <f>rep!M82</f>
        <v>0.22586400000000001</v>
      </c>
      <c r="N75" s="2">
        <f>rep!N82</f>
        <v>0.23322000000000001</v>
      </c>
      <c r="O75" s="2">
        <f>rep!O82</f>
        <v>0.33000699999999999</v>
      </c>
      <c r="P75" s="2">
        <f>rep!P82</f>
        <v>0.29112199999999999</v>
      </c>
      <c r="Q75" s="2">
        <f>rep!Q82</f>
        <v>0.27589399999999997</v>
      </c>
      <c r="R75" s="2">
        <f>rep!R82</f>
        <v>0.29260000000000003</v>
      </c>
      <c r="S75" s="2">
        <f>rep!S82</f>
        <v>0.30048599999999998</v>
      </c>
      <c r="T75" s="2">
        <f>rep!T82</f>
        <v>0.30537700000000001</v>
      </c>
      <c r="U75" s="2">
        <f>rep!U82</f>
        <v>0.31023000000000001</v>
      </c>
      <c r="V75" s="2">
        <f>rep!V82</f>
        <v>0.32123699999999999</v>
      </c>
      <c r="W75" s="2">
        <f>rep!W82</f>
        <v>0.22137899999999999</v>
      </c>
      <c r="X75" s="2">
        <f>rep!X82</f>
        <v>0.21804899999999999</v>
      </c>
      <c r="Y75" s="2">
        <f>rep!Y82</f>
        <v>0.26986399999999999</v>
      </c>
      <c r="Z75" s="2">
        <f>rep!Z82</f>
        <v>0.23463000000000001</v>
      </c>
      <c r="AA75" s="2">
        <f>rep!AA82</f>
        <v>0.23449300000000001</v>
      </c>
      <c r="AB75" s="2">
        <f>rep!AB82</f>
        <v>0.184832</v>
      </c>
      <c r="AC75" s="2">
        <f>rep!AC82</f>
        <v>0.27439799999999998</v>
      </c>
      <c r="AD75" s="2">
        <f>rep!AD82</f>
        <v>0.22932900000000001</v>
      </c>
      <c r="AE75" s="2">
        <f>rep!AE82</f>
        <v>0.35251199999999999</v>
      </c>
      <c r="AF75" s="2">
        <f>rep!AF82</f>
        <v>0.221882</v>
      </c>
      <c r="AG75" s="2">
        <f>rep!AG82</f>
        <v>0.42016300000000001</v>
      </c>
      <c r="AH75" s="2">
        <f>rep!AH82</f>
        <v>0.337146</v>
      </c>
      <c r="AI75" s="2">
        <f>rep!AI82</f>
        <v>0.39399099999999998</v>
      </c>
      <c r="AJ75" s="2">
        <f>rep!AJ82</f>
        <v>0.43929699999999999</v>
      </c>
      <c r="AK75" s="2">
        <f>rep!AK82</f>
        <v>0.28343200000000002</v>
      </c>
      <c r="AL75" s="2">
        <f>rep!AL82</f>
        <v>0.39118199999999997</v>
      </c>
      <c r="AM75" s="2">
        <f>rep!AM82</f>
        <v>0.29938399999999998</v>
      </c>
      <c r="AN75" s="2">
        <f>rep!AN82</f>
        <v>0</v>
      </c>
      <c r="AO75" s="2">
        <f>rep!AO82</f>
        <v>0</v>
      </c>
      <c r="AP75" s="2">
        <f>rep!AP82</f>
        <v>0</v>
      </c>
      <c r="AQ75" s="2">
        <f>rep!AQ82</f>
        <v>0</v>
      </c>
      <c r="AR75" s="2">
        <f>rep!AR82</f>
        <v>0</v>
      </c>
    </row>
    <row r="76" spans="1:44" ht="14.45" x14ac:dyDescent="0.3">
      <c r="A76" s="2">
        <f>rep!A83</f>
        <v>0</v>
      </c>
      <c r="B76" s="2">
        <f>rep!B83</f>
        <v>0.26570700000000003</v>
      </c>
      <c r="C76" s="2">
        <f>rep!C83</f>
        <v>0.25286799999999998</v>
      </c>
      <c r="D76" s="2">
        <f>rep!D83</f>
        <v>0.31921699999999997</v>
      </c>
      <c r="E76" s="2">
        <f>rep!E83</f>
        <v>0.57161799999999996</v>
      </c>
      <c r="F76" s="2">
        <f>rep!F83</f>
        <v>0.58933199999999997</v>
      </c>
      <c r="G76" s="2">
        <f>rep!G83</f>
        <v>0.55220499999999995</v>
      </c>
      <c r="H76" s="2">
        <f>rep!H83</f>
        <v>0.609205</v>
      </c>
      <c r="I76" s="2">
        <f>rep!I83</f>
        <v>0.59668699999999997</v>
      </c>
      <c r="J76" s="2">
        <f>rep!J83</f>
        <v>0.365205</v>
      </c>
      <c r="K76" s="2">
        <f>rep!K83</f>
        <v>0.42771799999999999</v>
      </c>
      <c r="L76" s="2">
        <f>rep!L83</f>
        <v>0.438417</v>
      </c>
      <c r="M76" s="2">
        <f>rep!M83</f>
        <v>0.349551</v>
      </c>
      <c r="N76" s="2">
        <f>rep!N83</f>
        <v>0.52876699999999999</v>
      </c>
      <c r="O76" s="2">
        <f>rep!O83</f>
        <v>0.44257999999999997</v>
      </c>
      <c r="P76" s="2">
        <f>rep!P83</f>
        <v>0.482603</v>
      </c>
      <c r="Q76" s="2">
        <f>rep!Q83</f>
        <v>0.49452499999999999</v>
      </c>
      <c r="R76" s="2">
        <f>rep!R83</f>
        <v>0.50850399999999996</v>
      </c>
      <c r="S76" s="2">
        <f>rep!S83</f>
        <v>0.44026399999999999</v>
      </c>
      <c r="T76" s="2">
        <f>rep!T83</f>
        <v>0.49480000000000002</v>
      </c>
      <c r="U76" s="2">
        <f>rep!U83</f>
        <v>0.52753099999999997</v>
      </c>
      <c r="V76" s="2">
        <f>rep!V83</f>
        <v>0.551149</v>
      </c>
      <c r="W76" s="2">
        <f>rep!W83</f>
        <v>0.55618800000000002</v>
      </c>
      <c r="X76" s="2">
        <f>rep!X83</f>
        <v>0.56650800000000001</v>
      </c>
      <c r="Y76" s="2">
        <f>rep!Y83</f>
        <v>0.50482700000000003</v>
      </c>
      <c r="Z76" s="2">
        <f>rep!Z83</f>
        <v>0.65265700000000004</v>
      </c>
      <c r="AA76" s="2">
        <f>rep!AA83</f>
        <v>0.38934400000000002</v>
      </c>
      <c r="AB76" s="2">
        <f>rep!AB83</f>
        <v>0.56632499999999997</v>
      </c>
      <c r="AC76" s="2">
        <f>rep!AC83</f>
        <v>0.44312600000000002</v>
      </c>
      <c r="AD76" s="2">
        <f>rep!AD83</f>
        <v>0.443079</v>
      </c>
      <c r="AE76" s="2">
        <f>rep!AE83</f>
        <v>0.208122</v>
      </c>
      <c r="AF76" s="2">
        <f>rep!AF83</f>
        <v>0.403584</v>
      </c>
      <c r="AG76" s="2">
        <f>rep!AG83</f>
        <v>0.274121</v>
      </c>
      <c r="AH76" s="2">
        <f>rep!AH83</f>
        <v>0.25476100000000002</v>
      </c>
      <c r="AI76" s="2">
        <f>rep!AI83</f>
        <v>0.38814500000000002</v>
      </c>
      <c r="AJ76" s="2">
        <f>rep!AJ83</f>
        <v>0.40336300000000003</v>
      </c>
      <c r="AK76" s="2">
        <f>rep!AK83</f>
        <v>0.50653199999999998</v>
      </c>
      <c r="AL76" s="2">
        <f>rep!AL83</f>
        <v>0.43499300000000002</v>
      </c>
      <c r="AM76" s="2">
        <f>rep!AM83</f>
        <v>0.466617</v>
      </c>
      <c r="AN76" s="2">
        <f>rep!AN83</f>
        <v>0</v>
      </c>
      <c r="AO76" s="2">
        <f>rep!AO83</f>
        <v>0</v>
      </c>
      <c r="AP76" s="2">
        <f>rep!AP83</f>
        <v>0</v>
      </c>
      <c r="AQ76" s="2">
        <f>rep!AQ83</f>
        <v>0</v>
      </c>
      <c r="AR76" s="2">
        <f>rep!AR83</f>
        <v>0</v>
      </c>
    </row>
    <row r="77" spans="1:44" ht="14.45" x14ac:dyDescent="0.3">
      <c r="A77" s="2" t="str">
        <f>rep!A84</f>
        <v>P_ts</v>
      </c>
      <c r="B77" s="2" t="s">
        <v>181</v>
      </c>
      <c r="G77" s="2">
        <f>rep!G84</f>
        <v>0</v>
      </c>
      <c r="H77" s="2">
        <f>rep!H84</f>
        <v>0</v>
      </c>
      <c r="I77" s="2">
        <f>rep!I84</f>
        <v>0</v>
      </c>
      <c r="J77" s="2">
        <f>rep!J84</f>
        <v>0</v>
      </c>
      <c r="K77" s="2">
        <f>rep!K84</f>
        <v>0</v>
      </c>
      <c r="L77" s="2">
        <f>rep!L84</f>
        <v>0</v>
      </c>
      <c r="M77" s="2">
        <f>rep!M84</f>
        <v>0</v>
      </c>
      <c r="N77" s="2">
        <f>rep!N84</f>
        <v>0</v>
      </c>
      <c r="O77" s="2">
        <f>rep!O84</f>
        <v>0</v>
      </c>
      <c r="P77" s="2">
        <f>rep!P84</f>
        <v>0</v>
      </c>
      <c r="Q77" s="2">
        <f>rep!Q84</f>
        <v>0</v>
      </c>
      <c r="R77" s="2">
        <f>rep!R84</f>
        <v>0</v>
      </c>
      <c r="S77" s="2">
        <f>rep!S84</f>
        <v>0</v>
      </c>
      <c r="T77" s="2">
        <f>rep!T84</f>
        <v>0</v>
      </c>
      <c r="U77" s="2">
        <f>rep!U84</f>
        <v>0</v>
      </c>
      <c r="V77" s="2">
        <f>rep!V84</f>
        <v>0</v>
      </c>
      <c r="W77" s="2">
        <f>rep!W84</f>
        <v>0</v>
      </c>
      <c r="X77" s="2">
        <f>rep!X84</f>
        <v>0</v>
      </c>
      <c r="Y77" s="2">
        <f>rep!Y84</f>
        <v>0</v>
      </c>
      <c r="Z77" s="2">
        <f>rep!Z84</f>
        <v>0</v>
      </c>
      <c r="AA77" s="2">
        <f>rep!AA84</f>
        <v>0</v>
      </c>
      <c r="AB77" s="2">
        <f>rep!AB84</f>
        <v>0</v>
      </c>
      <c r="AC77" s="2">
        <f>rep!AC84</f>
        <v>0</v>
      </c>
      <c r="AD77" s="2">
        <f>rep!AD84</f>
        <v>0</v>
      </c>
      <c r="AE77" s="2">
        <f>rep!AE84</f>
        <v>0</v>
      </c>
      <c r="AF77" s="2">
        <f>rep!AF84</f>
        <v>0</v>
      </c>
      <c r="AG77" s="2">
        <f>rep!AG84</f>
        <v>0</v>
      </c>
      <c r="AH77" s="2">
        <f>rep!AH84</f>
        <v>0</v>
      </c>
      <c r="AI77" s="2">
        <f>rep!AI84</f>
        <v>0</v>
      </c>
      <c r="AJ77" s="2">
        <f>rep!AJ84</f>
        <v>0</v>
      </c>
      <c r="AK77" s="2">
        <f>rep!AK84</f>
        <v>0</v>
      </c>
      <c r="AL77" s="2">
        <f>rep!AL84</f>
        <v>0</v>
      </c>
      <c r="AM77" s="2">
        <f>rep!AM84</f>
        <v>0</v>
      </c>
      <c r="AN77" s="2">
        <f>rep!AN84</f>
        <v>0</v>
      </c>
      <c r="AO77" s="2">
        <f>rep!AO84</f>
        <v>0</v>
      </c>
      <c r="AP77" s="2">
        <f>rep!AP84</f>
        <v>0</v>
      </c>
      <c r="AQ77" s="2">
        <f>rep!AQ84</f>
        <v>0</v>
      </c>
      <c r="AR77" s="2">
        <f>rep!AR84</f>
        <v>0</v>
      </c>
    </row>
    <row r="78" spans="1:44" ht="14.45" x14ac:dyDescent="0.3">
      <c r="A78" s="2">
        <f>rep!A85</f>
        <v>0</v>
      </c>
      <c r="B78" s="2">
        <f>rep!B85</f>
        <v>0.38946599999999998</v>
      </c>
      <c r="C78" s="2">
        <f>rep!C85</f>
        <v>0.393592</v>
      </c>
      <c r="D78" s="2">
        <f>rep!D85</f>
        <v>0.29095700000000002</v>
      </c>
      <c r="E78" s="2">
        <f>rep!E85</f>
        <v>0.12560099999999999</v>
      </c>
      <c r="F78" s="2">
        <f>rep!F85</f>
        <v>0.15310599999999999</v>
      </c>
      <c r="G78" s="2">
        <f>rep!G85</f>
        <v>0.116868</v>
      </c>
      <c r="H78" s="2">
        <f>rep!H85</f>
        <v>0.15776899999999999</v>
      </c>
      <c r="I78" s="2">
        <f>rep!I85</f>
        <v>0.27028099999999999</v>
      </c>
      <c r="J78" s="2">
        <f>rep!J85</f>
        <v>0.361676</v>
      </c>
      <c r="K78" s="2">
        <f>rep!K85</f>
        <v>0.31439299999999998</v>
      </c>
      <c r="L78" s="2">
        <f>rep!L85</f>
        <v>0.26217600000000002</v>
      </c>
      <c r="M78" s="2">
        <f>rep!M85</f>
        <v>0.35058699999999998</v>
      </c>
      <c r="N78" s="2">
        <f>rep!N85</f>
        <v>0.22348599999999999</v>
      </c>
      <c r="O78" s="2">
        <f>rep!O85</f>
        <v>0.29369499999999998</v>
      </c>
      <c r="P78" s="2">
        <f>rep!P85</f>
        <v>0.312116</v>
      </c>
      <c r="Q78" s="2">
        <f>rep!Q85</f>
        <v>0.31386599999999998</v>
      </c>
      <c r="R78" s="2">
        <f>rep!R85</f>
        <v>0.19967699999999999</v>
      </c>
      <c r="S78" s="2">
        <f>rep!S85</f>
        <v>0.23103699999999999</v>
      </c>
      <c r="T78" s="2">
        <f>rep!T85</f>
        <v>0.27121099999999998</v>
      </c>
      <c r="U78" s="2">
        <f>rep!U85</f>
        <v>0.18639900000000001</v>
      </c>
      <c r="V78" s="2">
        <f>rep!V85</f>
        <v>0.15828200000000001</v>
      </c>
      <c r="W78" s="2">
        <f>rep!W85</f>
        <v>0.21843199999999999</v>
      </c>
      <c r="X78" s="2">
        <f>rep!X85</f>
        <v>0.21390300000000001</v>
      </c>
      <c r="Y78" s="2">
        <f>rep!Y85</f>
        <v>0.20228299999999999</v>
      </c>
      <c r="Z78" s="2">
        <f>rep!Z85</f>
        <v>9.7465200000000002E-2</v>
      </c>
      <c r="AA78" s="2">
        <f>rep!AA85</f>
        <v>0.19533800000000001</v>
      </c>
      <c r="AB78" s="2">
        <f>rep!AB85</f>
        <v>0.130912</v>
      </c>
      <c r="AC78" s="2">
        <f>rep!AC85</f>
        <v>0.25789499999999999</v>
      </c>
      <c r="AD78" s="2">
        <f>rep!AD85</f>
        <v>0.31288500000000002</v>
      </c>
      <c r="AE78" s="2">
        <f>rep!AE85</f>
        <v>0.216089</v>
      </c>
      <c r="AF78" s="2">
        <f>rep!AF85</f>
        <v>0.31367299999999998</v>
      </c>
      <c r="AG78" s="2">
        <f>rep!AG85</f>
        <v>0.25237500000000002</v>
      </c>
      <c r="AH78" s="2">
        <f>rep!AH85</f>
        <v>0.22664500000000001</v>
      </c>
      <c r="AI78" s="2">
        <f>rep!AI85</f>
        <v>0.20555799999999999</v>
      </c>
      <c r="AJ78" s="2">
        <f>rep!AJ85</f>
        <v>0.16265499999999999</v>
      </c>
      <c r="AK78" s="2">
        <f>rep!AK85</f>
        <v>0.21864600000000001</v>
      </c>
      <c r="AL78" s="2">
        <f>rep!AL85</f>
        <v>0.19070999999999999</v>
      </c>
      <c r="AM78" s="2">
        <f>rep!AM85</f>
        <v>0.15848599999999999</v>
      </c>
      <c r="AN78" s="2">
        <f>rep!AN85</f>
        <v>0</v>
      </c>
      <c r="AO78" s="2">
        <f>rep!AO85</f>
        <v>0</v>
      </c>
      <c r="AP78" s="2">
        <f>rep!AP85</f>
        <v>0</v>
      </c>
      <c r="AQ78" s="2">
        <f>rep!AQ85</f>
        <v>0</v>
      </c>
      <c r="AR78" s="2">
        <f>rep!AR85</f>
        <v>0</v>
      </c>
    </row>
    <row r="79" spans="1:44" ht="14.45" x14ac:dyDescent="0.3">
      <c r="A79" s="2">
        <f>rep!A86</f>
        <v>0</v>
      </c>
      <c r="B79" s="2">
        <f>rep!B86</f>
        <v>0.346918</v>
      </c>
      <c r="C79" s="2">
        <f>rep!C86</f>
        <v>0.333177</v>
      </c>
      <c r="D79" s="2">
        <f>rep!D86</f>
        <v>0.365452</v>
      </c>
      <c r="E79" s="2">
        <f>rep!E86</f>
        <v>0.37197200000000002</v>
      </c>
      <c r="F79" s="2">
        <f>rep!F86</f>
        <v>0.25189299999999998</v>
      </c>
      <c r="G79" s="2">
        <f>rep!G86</f>
        <v>0.282883</v>
      </c>
      <c r="H79" s="2">
        <f>rep!H86</f>
        <v>0.28079999999999999</v>
      </c>
      <c r="I79" s="2">
        <f>rep!I86</f>
        <v>0.24659200000000001</v>
      </c>
      <c r="J79" s="2">
        <f>rep!J86</f>
        <v>0.26516600000000001</v>
      </c>
      <c r="K79" s="2">
        <f>rep!K86</f>
        <v>0.33284900000000001</v>
      </c>
      <c r="L79" s="2">
        <f>rep!L86</f>
        <v>0.33964800000000001</v>
      </c>
      <c r="M79" s="2">
        <f>rep!M86</f>
        <v>0.26811099999999999</v>
      </c>
      <c r="N79" s="2">
        <f>rep!N86</f>
        <v>0.36362899999999998</v>
      </c>
      <c r="O79" s="2">
        <f>rep!O86</f>
        <v>0.27242300000000003</v>
      </c>
      <c r="P79" s="2">
        <f>rep!P86</f>
        <v>0.30887500000000001</v>
      </c>
      <c r="Q79" s="2">
        <f>rep!Q86</f>
        <v>0.32030399999999998</v>
      </c>
      <c r="R79" s="2">
        <f>rep!R86</f>
        <v>0.38152200000000003</v>
      </c>
      <c r="S79" s="2">
        <f>rep!S86</f>
        <v>0.30507499999999999</v>
      </c>
      <c r="T79" s="2">
        <f>rep!T86</f>
        <v>0.28429300000000002</v>
      </c>
      <c r="U79" s="2">
        <f>rep!U86</f>
        <v>0.34704499999999999</v>
      </c>
      <c r="V79" s="2">
        <f>rep!V86</f>
        <v>0.33191900000000002</v>
      </c>
      <c r="W79" s="2">
        <f>rep!W86</f>
        <v>0.27673700000000001</v>
      </c>
      <c r="X79" s="2">
        <f>rep!X86</f>
        <v>0.25179000000000001</v>
      </c>
      <c r="Y79" s="2">
        <f>rep!Y86</f>
        <v>0.24446499999999999</v>
      </c>
      <c r="Z79" s="2">
        <f>rep!Z86</f>
        <v>0.26386900000000002</v>
      </c>
      <c r="AA79" s="2">
        <f>rep!AA86</f>
        <v>0.159361</v>
      </c>
      <c r="AB79" s="2">
        <f>rep!AB86</f>
        <v>0.21995799999999999</v>
      </c>
      <c r="AC79" s="2">
        <f>rep!AC86</f>
        <v>0.15851799999999999</v>
      </c>
      <c r="AD79" s="2">
        <f>rep!AD86</f>
        <v>0.21574499999999999</v>
      </c>
      <c r="AE79" s="2">
        <f>rep!AE86</f>
        <v>0.30537199999999998</v>
      </c>
      <c r="AF79" s="2">
        <f>rep!AF86</f>
        <v>0.22568299999999999</v>
      </c>
      <c r="AG79" s="2">
        <f>rep!AG86</f>
        <v>0.29460700000000001</v>
      </c>
      <c r="AH79" s="2">
        <f>rep!AH86</f>
        <v>0.28870400000000002</v>
      </c>
      <c r="AI79" s="2">
        <f>rep!AI86</f>
        <v>0.29366700000000001</v>
      </c>
      <c r="AJ79" s="2">
        <f>rep!AJ86</f>
        <v>0.31251600000000002</v>
      </c>
      <c r="AK79" s="2">
        <f>rep!AK86</f>
        <v>0.261849</v>
      </c>
      <c r="AL79" s="2">
        <f>rep!AL86</f>
        <v>0.254832</v>
      </c>
      <c r="AM79" s="2">
        <f>rep!AM86</f>
        <v>0.24785299999999999</v>
      </c>
      <c r="AN79" s="2">
        <f>rep!AN86</f>
        <v>0</v>
      </c>
      <c r="AO79" s="2">
        <f>rep!AO86</f>
        <v>0</v>
      </c>
      <c r="AP79" s="2">
        <f>rep!AP86</f>
        <v>0</v>
      </c>
      <c r="AQ79" s="2">
        <f>rep!AQ86</f>
        <v>0</v>
      </c>
      <c r="AR79" s="2">
        <f>rep!AR86</f>
        <v>0</v>
      </c>
    </row>
    <row r="80" spans="1:44" ht="14.45" x14ac:dyDescent="0.3">
      <c r="A80" s="2">
        <f>rep!A87</f>
        <v>0</v>
      </c>
      <c r="B80" s="2">
        <f>rep!B87</f>
        <v>0.26361600000000002</v>
      </c>
      <c r="C80" s="2">
        <f>rep!C87</f>
        <v>0.273231</v>
      </c>
      <c r="D80" s="2">
        <f>rep!D87</f>
        <v>0.34359200000000001</v>
      </c>
      <c r="E80" s="2">
        <f>rep!E87</f>
        <v>0.50242600000000004</v>
      </c>
      <c r="F80" s="2">
        <f>rep!F87</f>
        <v>0.59499999999999997</v>
      </c>
      <c r="G80" s="2">
        <f>rep!G87</f>
        <v>0.600248</v>
      </c>
      <c r="H80" s="2">
        <f>rep!H87</f>
        <v>0.56143200000000004</v>
      </c>
      <c r="I80" s="2">
        <f>rep!I87</f>
        <v>0.48312699999999997</v>
      </c>
      <c r="J80" s="2">
        <f>rep!J87</f>
        <v>0.37315799999999999</v>
      </c>
      <c r="K80" s="2">
        <f>rep!K87</f>
        <v>0.35275899999999999</v>
      </c>
      <c r="L80" s="2">
        <f>rep!L87</f>
        <v>0.398177</v>
      </c>
      <c r="M80" s="2">
        <f>rep!M87</f>
        <v>0.38130199999999997</v>
      </c>
      <c r="N80" s="2">
        <f>rep!N87</f>
        <v>0.41288399999999997</v>
      </c>
      <c r="O80" s="2">
        <f>rep!O87</f>
        <v>0.43388199999999999</v>
      </c>
      <c r="P80" s="2">
        <f>rep!P87</f>
        <v>0.37900899999999998</v>
      </c>
      <c r="Q80" s="2">
        <f>rep!Q87</f>
        <v>0.36583100000000002</v>
      </c>
      <c r="R80" s="2">
        <f>rep!R87</f>
        <v>0.41880099999999998</v>
      </c>
      <c r="S80" s="2">
        <f>rep!S87</f>
        <v>0.46388800000000002</v>
      </c>
      <c r="T80" s="2">
        <f>rep!T87</f>
        <v>0.444496</v>
      </c>
      <c r="U80" s="2">
        <f>rep!U87</f>
        <v>0.46655600000000003</v>
      </c>
      <c r="V80" s="2">
        <f>rep!V87</f>
        <v>0.509799</v>
      </c>
      <c r="W80" s="2">
        <f>rep!W87</f>
        <v>0.50483</v>
      </c>
      <c r="X80" s="2">
        <f>rep!X87</f>
        <v>0.53430599999999995</v>
      </c>
      <c r="Y80" s="2">
        <f>rep!Y87</f>
        <v>0.55325100000000005</v>
      </c>
      <c r="Z80" s="2">
        <f>rep!Z87</f>
        <v>0.63866599999999996</v>
      </c>
      <c r="AA80" s="2">
        <f>rep!AA87</f>
        <v>0.64530100000000001</v>
      </c>
      <c r="AB80" s="2">
        <f>rep!AB87</f>
        <v>0.64912999999999998</v>
      </c>
      <c r="AC80" s="2">
        <f>rep!AC87</f>
        <v>0.58358699999999997</v>
      </c>
      <c r="AD80" s="2">
        <f>rep!AD87</f>
        <v>0.47137000000000001</v>
      </c>
      <c r="AE80" s="2">
        <f>rep!AE87</f>
        <v>0.47853899999999999</v>
      </c>
      <c r="AF80" s="2">
        <f>rep!AF87</f>
        <v>0.460644</v>
      </c>
      <c r="AG80" s="2">
        <f>rep!AG87</f>
        <v>0.45301900000000001</v>
      </c>
      <c r="AH80" s="2">
        <f>rep!AH87</f>
        <v>0.484651</v>
      </c>
      <c r="AI80" s="2">
        <f>rep!AI87</f>
        <v>0.50077499999999997</v>
      </c>
      <c r="AJ80" s="2">
        <f>rep!AJ87</f>
        <v>0.52483000000000002</v>
      </c>
      <c r="AK80" s="2">
        <f>rep!AK87</f>
        <v>0.51950499999999999</v>
      </c>
      <c r="AL80" s="2">
        <f>rep!AL87</f>
        <v>0.55445800000000001</v>
      </c>
      <c r="AM80" s="2">
        <f>rep!AM87</f>
        <v>0.59366099999999999</v>
      </c>
      <c r="AN80" s="2">
        <f>rep!AN87</f>
        <v>0</v>
      </c>
      <c r="AO80" s="2">
        <f>rep!AO87</f>
        <v>0</v>
      </c>
      <c r="AP80" s="2">
        <f>rep!AP87</f>
        <v>0</v>
      </c>
      <c r="AQ80" s="2">
        <f>rep!AQ87</f>
        <v>0</v>
      </c>
      <c r="AR80" s="2">
        <f>rep!AR87</f>
        <v>0</v>
      </c>
    </row>
    <row r="81" spans="1:44" ht="14.45" x14ac:dyDescent="0.3">
      <c r="A81" s="2" t="str">
        <f>rep!A88</f>
        <v>effn_ts</v>
      </c>
      <c r="B81" s="2">
        <f>rep!B88</f>
        <v>0</v>
      </c>
      <c r="C81" s="2">
        <f>rep!C88</f>
        <v>0</v>
      </c>
      <c r="D81" s="2">
        <f>rep!D88</f>
        <v>0</v>
      </c>
      <c r="E81" s="2">
        <f>rep!E88</f>
        <v>0</v>
      </c>
      <c r="F81" s="2">
        <f>rep!F88</f>
        <v>0</v>
      </c>
      <c r="G81" s="2">
        <f>rep!G88</f>
        <v>0</v>
      </c>
      <c r="H81" s="2">
        <f>rep!H88</f>
        <v>0</v>
      </c>
      <c r="I81" s="2">
        <f>rep!I88</f>
        <v>0</v>
      </c>
      <c r="J81" s="2">
        <f>rep!J88</f>
        <v>0</v>
      </c>
      <c r="K81" s="2">
        <f>rep!K88</f>
        <v>0</v>
      </c>
      <c r="L81" s="2">
        <f>rep!L88</f>
        <v>0</v>
      </c>
      <c r="M81" s="2">
        <f>rep!M88</f>
        <v>0</v>
      </c>
      <c r="N81" s="2">
        <f>rep!N88</f>
        <v>0</v>
      </c>
      <c r="O81" s="2">
        <f>rep!O88</f>
        <v>0</v>
      </c>
      <c r="P81" s="2">
        <f>rep!P88</f>
        <v>0</v>
      </c>
      <c r="Q81" s="2">
        <f>rep!Q88</f>
        <v>0</v>
      </c>
      <c r="R81" s="2">
        <f>rep!R88</f>
        <v>0</v>
      </c>
      <c r="S81" s="2">
        <f>rep!S88</f>
        <v>0</v>
      </c>
      <c r="T81" s="2">
        <f>rep!T88</f>
        <v>0</v>
      </c>
      <c r="U81" s="2">
        <f>rep!U88</f>
        <v>0</v>
      </c>
      <c r="V81" s="2">
        <f>rep!V88</f>
        <v>0</v>
      </c>
      <c r="W81" s="2">
        <f>rep!W88</f>
        <v>0</v>
      </c>
      <c r="X81" s="2">
        <f>rep!X88</f>
        <v>0</v>
      </c>
      <c r="Y81" s="2">
        <f>rep!Y88</f>
        <v>0</v>
      </c>
      <c r="Z81" s="2">
        <f>rep!Z88</f>
        <v>0</v>
      </c>
      <c r="AA81" s="2">
        <f>rep!AA88</f>
        <v>0</v>
      </c>
      <c r="AB81" s="2">
        <f>rep!AB88</f>
        <v>0</v>
      </c>
      <c r="AC81" s="2">
        <f>rep!AC88</f>
        <v>0</v>
      </c>
      <c r="AD81" s="2">
        <f>rep!AD88</f>
        <v>0</v>
      </c>
      <c r="AE81" s="2">
        <f>rep!AE88</f>
        <v>0</v>
      </c>
      <c r="AF81" s="2">
        <f>rep!AF88</f>
        <v>0</v>
      </c>
      <c r="AG81" s="2">
        <f>rep!AG88</f>
        <v>0</v>
      </c>
      <c r="AH81" s="2">
        <f>rep!AH88</f>
        <v>0</v>
      </c>
      <c r="AI81" s="2">
        <f>rep!AI88</f>
        <v>0</v>
      </c>
      <c r="AJ81" s="2">
        <f>rep!AJ88</f>
        <v>0</v>
      </c>
      <c r="AK81" s="2">
        <f>rep!AK88</f>
        <v>0</v>
      </c>
      <c r="AL81" s="2">
        <f>rep!AL88</f>
        <v>0</v>
      </c>
      <c r="AM81" s="2">
        <f>rep!AM88</f>
        <v>0</v>
      </c>
      <c r="AN81" s="2">
        <f>rep!AN88</f>
        <v>0</v>
      </c>
      <c r="AO81" s="2">
        <f>rep!AO88</f>
        <v>0</v>
      </c>
      <c r="AP81" s="2">
        <f>rep!AP88</f>
        <v>0</v>
      </c>
      <c r="AQ81" s="2">
        <f>rep!AQ88</f>
        <v>0</v>
      </c>
      <c r="AR81" s="2">
        <f>rep!AR88</f>
        <v>0</v>
      </c>
    </row>
    <row r="82" spans="1:44" ht="14.45" x14ac:dyDescent="0.3">
      <c r="A82" s="2">
        <f>rep!A89</f>
        <v>0</v>
      </c>
      <c r="B82" s="2">
        <f>rep!B89</f>
        <v>50</v>
      </c>
      <c r="C82" s="2">
        <f>rep!C89</f>
        <v>50</v>
      </c>
      <c r="D82" s="2">
        <f>rep!D89</f>
        <v>50</v>
      </c>
      <c r="E82" s="2">
        <f>rep!E89</f>
        <v>50</v>
      </c>
      <c r="F82" s="2">
        <f>rep!F89</f>
        <v>50</v>
      </c>
      <c r="G82" s="2">
        <f>rep!G89</f>
        <v>50</v>
      </c>
      <c r="H82" s="2">
        <f>rep!H89</f>
        <v>50</v>
      </c>
      <c r="I82" s="2">
        <f>rep!I89</f>
        <v>46.5</v>
      </c>
      <c r="J82" s="2">
        <f>rep!J89</f>
        <v>23</v>
      </c>
      <c r="K82" s="2">
        <f>rep!K89</f>
        <v>35.5</v>
      </c>
      <c r="L82" s="2">
        <f>rep!L89</f>
        <v>40.5</v>
      </c>
      <c r="M82" s="2">
        <f>rep!M89</f>
        <v>50</v>
      </c>
      <c r="N82" s="2">
        <f>rep!N89</f>
        <v>50</v>
      </c>
      <c r="O82" s="2">
        <f>rep!O89</f>
        <v>50</v>
      </c>
      <c r="P82" s="2">
        <f>rep!P89</f>
        <v>50</v>
      </c>
      <c r="Q82" s="2">
        <f>rep!Q89</f>
        <v>50</v>
      </c>
      <c r="R82" s="2">
        <f>rep!R89</f>
        <v>50</v>
      </c>
      <c r="S82" s="2">
        <f>rep!S89</f>
        <v>50</v>
      </c>
      <c r="T82" s="2">
        <f>rep!T89</f>
        <v>50</v>
      </c>
      <c r="U82" s="2">
        <f>rep!U89</f>
        <v>50</v>
      </c>
      <c r="V82" s="2">
        <f>rep!V89</f>
        <v>50</v>
      </c>
      <c r="W82" s="2">
        <f>rep!W89</f>
        <v>26</v>
      </c>
      <c r="X82" s="2">
        <f>rep!X89</f>
        <v>30.5</v>
      </c>
      <c r="Y82" s="2">
        <f>rep!Y89</f>
        <v>45.5</v>
      </c>
      <c r="Z82" s="2">
        <f>rep!Z89</f>
        <v>19</v>
      </c>
      <c r="AA82" s="2">
        <f>rep!AA89</f>
        <v>32.5</v>
      </c>
      <c r="AB82" s="2">
        <f>rep!AB89</f>
        <v>24</v>
      </c>
      <c r="AC82" s="2">
        <f>rep!AC89</f>
        <v>21</v>
      </c>
      <c r="AD82" s="2">
        <f>rep!AD89</f>
        <v>50</v>
      </c>
      <c r="AE82" s="2">
        <f>rep!AE89</f>
        <v>50</v>
      </c>
      <c r="AF82" s="2">
        <f>rep!AF89</f>
        <v>50</v>
      </c>
      <c r="AG82" s="2">
        <f>rep!AG89</f>
        <v>50</v>
      </c>
      <c r="AH82" s="2">
        <f>rep!AH89</f>
        <v>50</v>
      </c>
      <c r="AI82" s="2">
        <f>rep!AI89</f>
        <v>50</v>
      </c>
      <c r="AJ82" s="2">
        <f>rep!AJ89</f>
        <v>50</v>
      </c>
      <c r="AK82" s="2">
        <f>rep!AK89</f>
        <v>37</v>
      </c>
      <c r="AL82" s="2">
        <f>rep!AL89</f>
        <v>50</v>
      </c>
      <c r="AM82" s="2">
        <f>rep!AM89</f>
        <v>50</v>
      </c>
      <c r="AN82" s="2">
        <f>rep!AN89</f>
        <v>0</v>
      </c>
      <c r="AO82" s="2">
        <f>rep!AO89</f>
        <v>0</v>
      </c>
      <c r="AP82" s="2">
        <f>rep!AP89</f>
        <v>0</v>
      </c>
      <c r="AQ82" s="2">
        <f>rep!AQ89</f>
        <v>0</v>
      </c>
      <c r="AR82" s="2">
        <f>rep!AR89</f>
        <v>0</v>
      </c>
    </row>
    <row r="83" spans="1:44" ht="14.45" x14ac:dyDescent="0.3">
      <c r="A83" s="2" t="str">
        <f>rep!A90</f>
        <v>yrs_ps</v>
      </c>
      <c r="B83" s="2">
        <f>rep!B90</f>
        <v>0</v>
      </c>
      <c r="C83" s="2">
        <f>rep!C90</f>
        <v>0</v>
      </c>
      <c r="D83" s="2">
        <f>rep!D90</f>
        <v>0</v>
      </c>
      <c r="E83" s="2">
        <f>rep!E90</f>
        <v>0</v>
      </c>
      <c r="F83" s="2">
        <f>rep!F90</f>
        <v>0</v>
      </c>
      <c r="G83" s="2">
        <f>rep!G90</f>
        <v>0</v>
      </c>
      <c r="H83" s="2">
        <f>rep!H90</f>
        <v>0</v>
      </c>
      <c r="I83" s="2">
        <f>rep!I90</f>
        <v>0</v>
      </c>
      <c r="J83" s="2">
        <f>rep!J90</f>
        <v>0</v>
      </c>
      <c r="K83" s="2">
        <f>rep!K90</f>
        <v>0</v>
      </c>
      <c r="L83" s="2">
        <f>rep!L90</f>
        <v>0</v>
      </c>
      <c r="M83" s="2">
        <f>rep!M90</f>
        <v>0</v>
      </c>
      <c r="N83" s="2">
        <f>rep!N90</f>
        <v>0</v>
      </c>
      <c r="O83" s="2">
        <f>rep!O90</f>
        <v>0</v>
      </c>
      <c r="P83" s="2">
        <f>rep!P90</f>
        <v>0</v>
      </c>
      <c r="Q83" s="2">
        <f>rep!Q90</f>
        <v>0</v>
      </c>
      <c r="R83" s="2">
        <f>rep!R90</f>
        <v>0</v>
      </c>
      <c r="S83" s="2">
        <f>rep!S90</f>
        <v>0</v>
      </c>
      <c r="T83" s="2">
        <f>rep!T90</f>
        <v>0</v>
      </c>
      <c r="U83" s="2">
        <f>rep!U90</f>
        <v>0</v>
      </c>
      <c r="V83" s="2">
        <f>rep!V90</f>
        <v>0</v>
      </c>
      <c r="W83" s="2">
        <f>rep!W90</f>
        <v>0</v>
      </c>
      <c r="X83" s="2">
        <f>rep!X90</f>
        <v>0</v>
      </c>
      <c r="Y83" s="2">
        <f>rep!Y90</f>
        <v>0</v>
      </c>
      <c r="Z83" s="2">
        <f>rep!Z90</f>
        <v>0</v>
      </c>
      <c r="AA83" s="2">
        <f>rep!AA90</f>
        <v>0</v>
      </c>
      <c r="AB83" s="2">
        <f>rep!AB90</f>
        <v>0</v>
      </c>
      <c r="AC83" s="2">
        <f>rep!AC90</f>
        <v>0</v>
      </c>
      <c r="AD83" s="2">
        <f>rep!AD90</f>
        <v>0</v>
      </c>
      <c r="AE83" s="2">
        <f>rep!AE90</f>
        <v>0</v>
      </c>
      <c r="AF83" s="2">
        <f>rep!AF90</f>
        <v>0</v>
      </c>
      <c r="AG83" s="2">
        <f>rep!AG90</f>
        <v>0</v>
      </c>
      <c r="AH83" s="2">
        <f>rep!AH90</f>
        <v>0</v>
      </c>
      <c r="AI83" s="2">
        <f>rep!AI90</f>
        <v>0</v>
      </c>
      <c r="AJ83" s="2">
        <f>rep!AJ90</f>
        <v>0</v>
      </c>
      <c r="AK83" s="2">
        <f>rep!AK90</f>
        <v>0</v>
      </c>
      <c r="AL83" s="2">
        <f>rep!AL90</f>
        <v>0</v>
      </c>
      <c r="AM83" s="2">
        <f>rep!AM90</f>
        <v>0</v>
      </c>
      <c r="AN83" s="2">
        <f>rep!AN90</f>
        <v>0</v>
      </c>
      <c r="AO83" s="2">
        <f>rep!AO90</f>
        <v>0</v>
      </c>
      <c r="AP83" s="2">
        <f>rep!AP90</f>
        <v>0</v>
      </c>
      <c r="AQ83" s="2">
        <f>rep!AQ90</f>
        <v>0</v>
      </c>
      <c r="AR83" s="2">
        <f>rep!AR90</f>
        <v>0</v>
      </c>
    </row>
    <row r="84" spans="1:44" ht="14.45" x14ac:dyDescent="0.3">
      <c r="A84" s="2">
        <f>rep!A91</f>
        <v>0</v>
      </c>
      <c r="B84" s="2">
        <f>rep!B91</f>
        <v>1995</v>
      </c>
      <c r="C84" s="2">
        <f>rep!C91</f>
        <v>1998</v>
      </c>
      <c r="D84" s="2">
        <f>rep!D91</f>
        <v>2001</v>
      </c>
      <c r="E84" s="2">
        <f>rep!E91</f>
        <v>2004</v>
      </c>
      <c r="F84" s="2">
        <f>rep!F91</f>
        <v>2007</v>
      </c>
      <c r="G84" s="2">
        <f>rep!G91</f>
        <v>2010</v>
      </c>
      <c r="H84" s="2">
        <f>rep!H91</f>
        <v>2013</v>
      </c>
      <c r="I84" s="2">
        <f>rep!I91</f>
        <v>2015</v>
      </c>
      <c r="J84" s="2">
        <f>rep!J91</f>
        <v>0</v>
      </c>
      <c r="K84" s="2">
        <f>rep!K91</f>
        <v>0</v>
      </c>
      <c r="L84" s="2">
        <f>rep!L91</f>
        <v>0</v>
      </c>
      <c r="M84" s="2">
        <f>rep!M91</f>
        <v>0</v>
      </c>
      <c r="N84" s="2">
        <f>rep!N91</f>
        <v>0</v>
      </c>
      <c r="O84" s="2">
        <f>rep!O91</f>
        <v>0</v>
      </c>
      <c r="P84" s="2">
        <f>rep!P91</f>
        <v>0</v>
      </c>
      <c r="Q84" s="2">
        <f>rep!Q91</f>
        <v>0</v>
      </c>
      <c r="R84" s="2">
        <f>rep!R91</f>
        <v>0</v>
      </c>
      <c r="S84" s="2">
        <f>rep!S91</f>
        <v>0</v>
      </c>
      <c r="T84" s="2">
        <f>rep!T91</f>
        <v>0</v>
      </c>
      <c r="U84" s="2">
        <f>rep!U91</f>
        <v>0</v>
      </c>
      <c r="V84" s="2">
        <f>rep!V91</f>
        <v>0</v>
      </c>
      <c r="W84" s="2">
        <f>rep!W91</f>
        <v>0</v>
      </c>
      <c r="X84" s="2">
        <f>rep!X91</f>
        <v>0</v>
      </c>
      <c r="Y84" s="2">
        <f>rep!Y91</f>
        <v>0</v>
      </c>
      <c r="Z84" s="2">
        <f>rep!Z91</f>
        <v>0</v>
      </c>
      <c r="AA84" s="2">
        <f>rep!AA91</f>
        <v>0</v>
      </c>
      <c r="AB84" s="2">
        <f>rep!AB91</f>
        <v>0</v>
      </c>
      <c r="AC84" s="2">
        <f>rep!AC91</f>
        <v>0</v>
      </c>
      <c r="AD84" s="2">
        <f>rep!AD91</f>
        <v>0</v>
      </c>
      <c r="AE84" s="2">
        <f>rep!AE91</f>
        <v>0</v>
      </c>
      <c r="AF84" s="2">
        <f>rep!AF91</f>
        <v>0</v>
      </c>
      <c r="AG84" s="2">
        <f>rep!AG91</f>
        <v>0</v>
      </c>
      <c r="AH84" s="2">
        <f>rep!AH91</f>
        <v>0</v>
      </c>
      <c r="AI84" s="2">
        <f>rep!AI91</f>
        <v>0</v>
      </c>
      <c r="AJ84" s="2">
        <f>rep!AJ91</f>
        <v>0</v>
      </c>
      <c r="AK84" s="2">
        <f>rep!AK91</f>
        <v>0</v>
      </c>
      <c r="AL84" s="2">
        <f>rep!AL91</f>
        <v>0</v>
      </c>
      <c r="AM84" s="2">
        <f>rep!AM91</f>
        <v>0</v>
      </c>
      <c r="AN84" s="2">
        <f>rep!AN91</f>
        <v>0</v>
      </c>
      <c r="AO84" s="2">
        <f>rep!AO91</f>
        <v>0</v>
      </c>
      <c r="AP84" s="2">
        <f>rep!AP91</f>
        <v>0</v>
      </c>
      <c r="AQ84" s="2">
        <f>rep!AQ91</f>
        <v>0</v>
      </c>
      <c r="AR84" s="2">
        <f>rep!AR91</f>
        <v>0</v>
      </c>
    </row>
    <row r="85" spans="1:44" ht="14.45" x14ac:dyDescent="0.3">
      <c r="A85" s="2" t="str">
        <f>rep!A92</f>
        <v>x_ps</v>
      </c>
      <c r="B85" s="2" t="s">
        <v>182</v>
      </c>
      <c r="G85" s="2">
        <f>rep!G92</f>
        <v>0</v>
      </c>
      <c r="H85" s="2">
        <f>rep!H92</f>
        <v>0</v>
      </c>
      <c r="I85" s="2">
        <f>rep!I92</f>
        <v>0</v>
      </c>
      <c r="J85" s="2">
        <f>rep!J92</f>
        <v>0</v>
      </c>
      <c r="K85" s="2">
        <f>rep!K92</f>
        <v>0</v>
      </c>
      <c r="L85" s="2">
        <f>rep!L92</f>
        <v>0</v>
      </c>
      <c r="M85" s="2">
        <f>rep!M92</f>
        <v>0</v>
      </c>
      <c r="N85" s="2">
        <f>rep!N92</f>
        <v>0</v>
      </c>
      <c r="O85" s="2">
        <f>rep!O92</f>
        <v>0</v>
      </c>
      <c r="P85" s="2">
        <f>rep!P92</f>
        <v>0</v>
      </c>
      <c r="Q85" s="2">
        <f>rep!Q92</f>
        <v>0</v>
      </c>
      <c r="R85" s="2">
        <f>rep!R92</f>
        <v>0</v>
      </c>
      <c r="S85" s="2">
        <f>rep!S92</f>
        <v>0</v>
      </c>
      <c r="T85" s="2">
        <f>rep!T92</f>
        <v>0</v>
      </c>
      <c r="U85" s="2">
        <f>rep!U92</f>
        <v>0</v>
      </c>
      <c r="V85" s="2">
        <f>rep!V92</f>
        <v>0</v>
      </c>
      <c r="W85" s="2">
        <f>rep!W92</f>
        <v>0</v>
      </c>
      <c r="X85" s="2">
        <f>rep!X92</f>
        <v>0</v>
      </c>
      <c r="Y85" s="2">
        <f>rep!Y92</f>
        <v>0</v>
      </c>
      <c r="Z85" s="2">
        <f>rep!Z92</f>
        <v>0</v>
      </c>
      <c r="AA85" s="2">
        <f>rep!AA92</f>
        <v>0</v>
      </c>
      <c r="AB85" s="2">
        <f>rep!AB92</f>
        <v>0</v>
      </c>
      <c r="AC85" s="2">
        <f>rep!AC92</f>
        <v>0</v>
      </c>
      <c r="AD85" s="2">
        <f>rep!AD92</f>
        <v>0</v>
      </c>
      <c r="AE85" s="2">
        <f>rep!AE92</f>
        <v>0</v>
      </c>
      <c r="AF85" s="2">
        <f>rep!AF92</f>
        <v>0</v>
      </c>
      <c r="AG85" s="2">
        <f>rep!AG92</f>
        <v>0</v>
      </c>
      <c r="AH85" s="2">
        <f>rep!AH92</f>
        <v>0</v>
      </c>
      <c r="AI85" s="2">
        <f>rep!AI92</f>
        <v>0</v>
      </c>
      <c r="AJ85" s="2">
        <f>rep!AJ92</f>
        <v>0</v>
      </c>
      <c r="AK85" s="2">
        <f>rep!AK92</f>
        <v>0</v>
      </c>
      <c r="AL85" s="2">
        <f>rep!AL92</f>
        <v>0</v>
      </c>
      <c r="AM85" s="2">
        <f>rep!AM92</f>
        <v>0</v>
      </c>
      <c r="AN85" s="2">
        <f>rep!AN92</f>
        <v>0</v>
      </c>
      <c r="AO85" s="2">
        <f>rep!AO92</f>
        <v>0</v>
      </c>
      <c r="AP85" s="2">
        <f>rep!AP92</f>
        <v>0</v>
      </c>
      <c r="AQ85" s="2">
        <f>rep!AQ92</f>
        <v>0</v>
      </c>
      <c r="AR85" s="2">
        <f>rep!AR92</f>
        <v>0</v>
      </c>
    </row>
    <row r="86" spans="1:44" ht="14.45" x14ac:dyDescent="0.3">
      <c r="A86" s="2">
        <f>rep!A93</f>
        <v>0</v>
      </c>
      <c r="B86" s="2">
        <f>rep!B93</f>
        <v>12.042</v>
      </c>
      <c r="C86" s="2">
        <f>rep!C93</f>
        <v>12.531000000000001</v>
      </c>
      <c r="D86" s="2">
        <f>rep!D93</f>
        <v>8.4770000000000003</v>
      </c>
      <c r="E86" s="2">
        <f>rep!E93</f>
        <v>1.667</v>
      </c>
      <c r="F86" s="2">
        <f>rep!F93</f>
        <v>8.6430000000000007</v>
      </c>
      <c r="G86" s="2">
        <f>rep!G93</f>
        <v>10.209</v>
      </c>
      <c r="H86" s="2">
        <f>rep!H93</f>
        <v>5.6429999999999998</v>
      </c>
      <c r="I86" s="2">
        <f>rep!I93</f>
        <v>2.8050000000000002</v>
      </c>
      <c r="J86" s="2">
        <f>rep!J93</f>
        <v>0</v>
      </c>
      <c r="K86" s="2">
        <f>rep!K93</f>
        <v>0</v>
      </c>
      <c r="L86" s="2">
        <f>rep!L93</f>
        <v>0</v>
      </c>
      <c r="M86" s="2">
        <f>rep!M93</f>
        <v>0</v>
      </c>
      <c r="N86" s="2">
        <f>rep!N93</f>
        <v>0</v>
      </c>
      <c r="O86" s="2">
        <f>rep!O93</f>
        <v>0</v>
      </c>
      <c r="P86" s="2">
        <f>rep!P93</f>
        <v>0</v>
      </c>
      <c r="Q86" s="2">
        <f>rep!Q93</f>
        <v>0</v>
      </c>
      <c r="R86" s="2">
        <f>rep!R93</f>
        <v>0</v>
      </c>
      <c r="S86" s="2">
        <f>rep!S93</f>
        <v>0</v>
      </c>
      <c r="T86" s="2">
        <f>rep!T93</f>
        <v>0</v>
      </c>
      <c r="U86" s="2">
        <f>rep!U93</f>
        <v>0</v>
      </c>
      <c r="V86" s="2">
        <f>rep!V93</f>
        <v>0</v>
      </c>
      <c r="W86" s="2">
        <f>rep!W93</f>
        <v>0</v>
      </c>
      <c r="X86" s="2">
        <f>rep!X93</f>
        <v>0</v>
      </c>
      <c r="Y86" s="2">
        <f>rep!Y93</f>
        <v>0</v>
      </c>
      <c r="Z86" s="2">
        <f>rep!Z93</f>
        <v>0</v>
      </c>
      <c r="AA86" s="2">
        <f>rep!AA93</f>
        <v>0</v>
      </c>
      <c r="AB86" s="2">
        <f>rep!AB93</f>
        <v>0</v>
      </c>
      <c r="AC86" s="2">
        <f>rep!AC93</f>
        <v>0</v>
      </c>
      <c r="AD86" s="2">
        <f>rep!AD93</f>
        <v>0</v>
      </c>
      <c r="AE86" s="2">
        <f>rep!AE93</f>
        <v>0</v>
      </c>
      <c r="AF86" s="2">
        <f>rep!AF93</f>
        <v>0</v>
      </c>
      <c r="AG86" s="2">
        <f>rep!AG93</f>
        <v>0</v>
      </c>
      <c r="AH86" s="2">
        <f>rep!AH93</f>
        <v>0</v>
      </c>
      <c r="AI86" s="2">
        <f>rep!AI93</f>
        <v>0</v>
      </c>
      <c r="AJ86" s="2">
        <f>rep!AJ93</f>
        <v>0</v>
      </c>
      <c r="AK86" s="2">
        <f>rep!AK93</f>
        <v>0</v>
      </c>
      <c r="AL86" s="2">
        <f>rep!AL93</f>
        <v>0</v>
      </c>
      <c r="AM86" s="2">
        <f>rep!AM93</f>
        <v>0</v>
      </c>
      <c r="AN86" s="2">
        <f>rep!AN93</f>
        <v>0</v>
      </c>
      <c r="AO86" s="2">
        <f>rep!AO93</f>
        <v>0</v>
      </c>
      <c r="AP86" s="2">
        <f>rep!AP93</f>
        <v>0</v>
      </c>
      <c r="AQ86" s="2">
        <f>rep!AQ93</f>
        <v>0</v>
      </c>
      <c r="AR86" s="2">
        <f>rep!AR93</f>
        <v>0</v>
      </c>
    </row>
    <row r="87" spans="1:44" ht="14.45" x14ac:dyDescent="0.3">
      <c r="A87" s="2" t="str">
        <f>rep!A94</f>
        <v>X_ps</v>
      </c>
      <c r="B87" s="2" t="s">
        <v>183</v>
      </c>
      <c r="G87" s="2">
        <f>rep!G94</f>
        <v>0</v>
      </c>
      <c r="H87" s="2">
        <f>rep!H94</f>
        <v>0</v>
      </c>
      <c r="I87" s="2">
        <f>rep!I94</f>
        <v>0</v>
      </c>
      <c r="J87" s="2">
        <f>rep!J94</f>
        <v>0</v>
      </c>
      <c r="K87" s="2">
        <f>rep!K94</f>
        <v>0</v>
      </c>
      <c r="L87" s="2">
        <f>rep!L94</f>
        <v>0</v>
      </c>
      <c r="M87" s="2">
        <f>rep!M94</f>
        <v>0</v>
      </c>
      <c r="N87" s="2">
        <f>rep!N94</f>
        <v>0</v>
      </c>
      <c r="O87" s="2">
        <f>rep!O94</f>
        <v>0</v>
      </c>
      <c r="P87" s="2">
        <f>rep!P94</f>
        <v>0</v>
      </c>
      <c r="Q87" s="2">
        <f>rep!Q94</f>
        <v>0</v>
      </c>
      <c r="R87" s="2">
        <f>rep!R94</f>
        <v>0</v>
      </c>
      <c r="S87" s="2">
        <f>rep!S94</f>
        <v>0</v>
      </c>
      <c r="T87" s="2">
        <f>rep!T94</f>
        <v>0</v>
      </c>
      <c r="U87" s="2">
        <f>rep!U94</f>
        <v>0</v>
      </c>
      <c r="V87" s="2">
        <f>rep!V94</f>
        <v>0</v>
      </c>
      <c r="W87" s="2">
        <f>rep!W94</f>
        <v>0</v>
      </c>
      <c r="X87" s="2">
        <f>rep!X94</f>
        <v>0</v>
      </c>
      <c r="Y87" s="2">
        <f>rep!Y94</f>
        <v>0</v>
      </c>
      <c r="Z87" s="2">
        <f>rep!Z94</f>
        <v>0</v>
      </c>
      <c r="AA87" s="2">
        <f>rep!AA94</f>
        <v>0</v>
      </c>
      <c r="AB87" s="2">
        <f>rep!AB94</f>
        <v>0</v>
      </c>
      <c r="AC87" s="2">
        <f>rep!AC94</f>
        <v>0</v>
      </c>
      <c r="AD87" s="2">
        <f>rep!AD94</f>
        <v>0</v>
      </c>
      <c r="AE87" s="2">
        <f>rep!AE94</f>
        <v>0</v>
      </c>
      <c r="AF87" s="2">
        <f>rep!AF94</f>
        <v>0</v>
      </c>
      <c r="AG87" s="2">
        <f>rep!AG94</f>
        <v>0</v>
      </c>
      <c r="AH87" s="2">
        <f>rep!AH94</f>
        <v>0</v>
      </c>
      <c r="AI87" s="2">
        <f>rep!AI94</f>
        <v>0</v>
      </c>
      <c r="AJ87" s="2">
        <f>rep!AJ94</f>
        <v>0</v>
      </c>
      <c r="AK87" s="2">
        <f>rep!AK94</f>
        <v>0</v>
      </c>
      <c r="AL87" s="2">
        <f>rep!AL94</f>
        <v>0</v>
      </c>
      <c r="AM87" s="2">
        <f>rep!AM94</f>
        <v>0</v>
      </c>
      <c r="AN87" s="2">
        <f>rep!AN94</f>
        <v>0</v>
      </c>
      <c r="AO87" s="2">
        <f>rep!AO94</f>
        <v>0</v>
      </c>
      <c r="AP87" s="2">
        <f>rep!AP94</f>
        <v>0</v>
      </c>
      <c r="AQ87" s="2">
        <f>rep!AQ94</f>
        <v>0</v>
      </c>
      <c r="AR87" s="2">
        <f>rep!AR94</f>
        <v>0</v>
      </c>
    </row>
    <row r="88" spans="1:44" ht="14.45" x14ac:dyDescent="0.3">
      <c r="A88" s="2">
        <f>rep!A95</f>
        <v>0</v>
      </c>
      <c r="B88" s="2">
        <f>rep!B95</f>
        <v>17.284300000000002</v>
      </c>
      <c r="C88" s="2">
        <f>rep!C95</f>
        <v>12.042199999999999</v>
      </c>
      <c r="D88" s="2">
        <f>rep!D95</f>
        <v>5.28179</v>
      </c>
      <c r="E88" s="2">
        <f>rep!E95</f>
        <v>5.2243300000000001</v>
      </c>
      <c r="F88" s="2">
        <f>rep!F95</f>
        <v>7.2274200000000004</v>
      </c>
      <c r="G88" s="2">
        <f>rep!G95</f>
        <v>10.154199999999999</v>
      </c>
      <c r="H88" s="2">
        <f>rep!H95</f>
        <v>6.8592899999999997</v>
      </c>
      <c r="I88" s="2">
        <f>rep!I95</f>
        <v>7.1430400000000001</v>
      </c>
      <c r="J88" s="2">
        <f>rep!J95</f>
        <v>0</v>
      </c>
      <c r="K88" s="2">
        <f>rep!K95</f>
        <v>0</v>
      </c>
      <c r="L88" s="2">
        <f>rep!L95</f>
        <v>0</v>
      </c>
      <c r="M88" s="2">
        <f>rep!M95</f>
        <v>0</v>
      </c>
      <c r="N88" s="2">
        <f>rep!N95</f>
        <v>0</v>
      </c>
      <c r="O88" s="2">
        <f>rep!O95</f>
        <v>0</v>
      </c>
      <c r="P88" s="2">
        <f>rep!P95</f>
        <v>0</v>
      </c>
      <c r="Q88" s="2">
        <f>rep!Q95</f>
        <v>0</v>
      </c>
      <c r="R88" s="2">
        <f>rep!R95</f>
        <v>0</v>
      </c>
      <c r="S88" s="2">
        <f>rep!S95</f>
        <v>0</v>
      </c>
      <c r="T88" s="2">
        <f>rep!T95</f>
        <v>0</v>
      </c>
      <c r="U88" s="2">
        <f>rep!U95</f>
        <v>0</v>
      </c>
      <c r="V88" s="2">
        <f>rep!V95</f>
        <v>0</v>
      </c>
      <c r="W88" s="2">
        <f>rep!W95</f>
        <v>0</v>
      </c>
      <c r="X88" s="2">
        <f>rep!X95</f>
        <v>0</v>
      </c>
      <c r="Y88" s="2">
        <f>rep!Y95</f>
        <v>0</v>
      </c>
      <c r="Z88" s="2">
        <f>rep!Z95</f>
        <v>0</v>
      </c>
      <c r="AA88" s="2">
        <f>rep!AA95</f>
        <v>0</v>
      </c>
      <c r="AB88" s="2">
        <f>rep!AB95</f>
        <v>0</v>
      </c>
      <c r="AC88" s="2">
        <f>rep!AC95</f>
        <v>0</v>
      </c>
      <c r="AD88" s="2">
        <f>rep!AD95</f>
        <v>0</v>
      </c>
      <c r="AE88" s="2">
        <f>rep!AE95</f>
        <v>0</v>
      </c>
      <c r="AF88" s="2">
        <f>rep!AF95</f>
        <v>0</v>
      </c>
      <c r="AG88" s="2">
        <f>rep!AG95</f>
        <v>0</v>
      </c>
      <c r="AH88" s="2">
        <f>rep!AH95</f>
        <v>0</v>
      </c>
      <c r="AI88" s="2">
        <f>rep!AI95</f>
        <v>0</v>
      </c>
      <c r="AJ88" s="2">
        <f>rep!AJ95</f>
        <v>0</v>
      </c>
      <c r="AK88" s="2">
        <f>rep!AK95</f>
        <v>0</v>
      </c>
      <c r="AL88" s="2">
        <f>rep!AL95</f>
        <v>0</v>
      </c>
      <c r="AM88" s="2">
        <f>rep!AM95</f>
        <v>0</v>
      </c>
      <c r="AN88" s="2">
        <f>rep!AN95</f>
        <v>0</v>
      </c>
      <c r="AO88" s="2">
        <f>rep!AO95</f>
        <v>0</v>
      </c>
      <c r="AP88" s="2">
        <f>rep!AP95</f>
        <v>0</v>
      </c>
      <c r="AQ88" s="2">
        <f>rep!AQ95</f>
        <v>0</v>
      </c>
      <c r="AR88" s="2">
        <f>rep!AR95</f>
        <v>0</v>
      </c>
    </row>
    <row r="89" spans="1:44" ht="14.45" x14ac:dyDescent="0.3">
      <c r="A89" s="2" t="str">
        <f>rep!A96</f>
        <v>p_ps</v>
      </c>
      <c r="B89" s="2" t="s">
        <v>185</v>
      </c>
      <c r="G89" s="2">
        <f>rep!G96</f>
        <v>0</v>
      </c>
      <c r="H89" s="2">
        <f>rep!H96</f>
        <v>0</v>
      </c>
      <c r="I89" s="2">
        <f>rep!I96</f>
        <v>0</v>
      </c>
      <c r="J89" s="2">
        <f>rep!J96</f>
        <v>0</v>
      </c>
      <c r="K89" s="2">
        <f>rep!K96</f>
        <v>0</v>
      </c>
      <c r="L89" s="2">
        <f>rep!L96</f>
        <v>0</v>
      </c>
      <c r="M89" s="2">
        <f>rep!M96</f>
        <v>0</v>
      </c>
      <c r="N89" s="2">
        <f>rep!N96</f>
        <v>0</v>
      </c>
      <c r="O89" s="2">
        <f>rep!O96</f>
        <v>0</v>
      </c>
      <c r="P89" s="2">
        <f>rep!P96</f>
        <v>0</v>
      </c>
      <c r="Q89" s="2">
        <f>rep!Q96</f>
        <v>0</v>
      </c>
      <c r="R89" s="2">
        <f>rep!R96</f>
        <v>0</v>
      </c>
      <c r="S89" s="2">
        <f>rep!S96</f>
        <v>0</v>
      </c>
      <c r="T89" s="2">
        <f>rep!T96</f>
        <v>0</v>
      </c>
      <c r="U89" s="2">
        <f>rep!U96</f>
        <v>0</v>
      </c>
      <c r="V89" s="2">
        <f>rep!V96</f>
        <v>0</v>
      </c>
      <c r="W89" s="2">
        <f>rep!W96</f>
        <v>0</v>
      </c>
      <c r="X89" s="2">
        <f>rep!X96</f>
        <v>0</v>
      </c>
      <c r="Y89" s="2">
        <f>rep!Y96</f>
        <v>0</v>
      </c>
      <c r="Z89" s="2">
        <f>rep!Z96</f>
        <v>0</v>
      </c>
      <c r="AA89" s="2">
        <f>rep!AA96</f>
        <v>0</v>
      </c>
      <c r="AB89" s="2">
        <f>rep!AB96</f>
        <v>0</v>
      </c>
      <c r="AC89" s="2">
        <f>rep!AC96</f>
        <v>0</v>
      </c>
      <c r="AD89" s="2">
        <f>rep!AD96</f>
        <v>0</v>
      </c>
      <c r="AE89" s="2">
        <f>rep!AE96</f>
        <v>0</v>
      </c>
      <c r="AF89" s="2">
        <f>rep!AF96</f>
        <v>0</v>
      </c>
      <c r="AG89" s="2">
        <f>rep!AG96</f>
        <v>0</v>
      </c>
      <c r="AH89" s="2">
        <f>rep!AH96</f>
        <v>0</v>
      </c>
      <c r="AI89" s="2">
        <f>rep!AI96</f>
        <v>0</v>
      </c>
      <c r="AJ89" s="2">
        <f>rep!AJ96</f>
        <v>0</v>
      </c>
      <c r="AK89" s="2">
        <f>rep!AK96</f>
        <v>0</v>
      </c>
      <c r="AL89" s="2">
        <f>rep!AL96</f>
        <v>0</v>
      </c>
      <c r="AM89" s="2">
        <f>rep!AM96</f>
        <v>0</v>
      </c>
      <c r="AN89" s="2">
        <f>rep!AN96</f>
        <v>0</v>
      </c>
      <c r="AO89" s="2">
        <f>rep!AO96</f>
        <v>0</v>
      </c>
      <c r="AP89" s="2">
        <f>rep!AP96</f>
        <v>0</v>
      </c>
      <c r="AQ89" s="2">
        <f>rep!AQ96</f>
        <v>0</v>
      </c>
      <c r="AR89" s="2">
        <f>rep!AR96</f>
        <v>0</v>
      </c>
    </row>
    <row r="90" spans="1:44" ht="14.45" x14ac:dyDescent="0.3">
      <c r="A90" s="2">
        <f>rep!A97</f>
        <v>0</v>
      </c>
      <c r="B90" s="2">
        <f>rep!B97</f>
        <v>0.159359</v>
      </c>
      <c r="C90" s="2">
        <f>rep!C97</f>
        <v>7.6929200000000003E-2</v>
      </c>
      <c r="D90" s="2">
        <f>rep!D97</f>
        <v>0.14934500000000001</v>
      </c>
      <c r="E90" s="2">
        <f>rep!E97</f>
        <v>6.7186599999999999E-2</v>
      </c>
      <c r="F90" s="2">
        <f>rep!F97</f>
        <v>0.12565100000000001</v>
      </c>
      <c r="G90" s="2">
        <f>rep!G97</f>
        <v>0.129885</v>
      </c>
      <c r="H90" s="2">
        <f>rep!H97</f>
        <v>0.15559100000000001</v>
      </c>
      <c r="I90" s="2">
        <f>rep!I97</f>
        <v>7.0613400000000007E-2</v>
      </c>
      <c r="J90" s="2">
        <f>rep!J97</f>
        <v>0</v>
      </c>
      <c r="K90" s="2">
        <f>rep!K97</f>
        <v>0</v>
      </c>
      <c r="L90" s="2">
        <f>rep!L97</f>
        <v>0</v>
      </c>
      <c r="M90" s="2">
        <f>rep!M97</f>
        <v>0</v>
      </c>
      <c r="N90" s="2">
        <f>rep!N97</f>
        <v>0</v>
      </c>
      <c r="O90" s="2">
        <f>rep!O97</f>
        <v>0</v>
      </c>
      <c r="P90" s="2">
        <f>rep!P97</f>
        <v>0</v>
      </c>
      <c r="Q90" s="2">
        <f>rep!Q97</f>
        <v>0</v>
      </c>
      <c r="R90" s="2">
        <f>rep!R97</f>
        <v>0</v>
      </c>
      <c r="S90" s="2">
        <f>rep!S97</f>
        <v>0</v>
      </c>
      <c r="T90" s="2">
        <f>rep!T97</f>
        <v>0</v>
      </c>
      <c r="U90" s="2">
        <f>rep!U97</f>
        <v>0</v>
      </c>
      <c r="V90" s="2">
        <f>rep!V97</f>
        <v>0</v>
      </c>
      <c r="W90" s="2">
        <f>rep!W97</f>
        <v>0</v>
      </c>
      <c r="X90" s="2">
        <f>rep!X97</f>
        <v>0</v>
      </c>
      <c r="Y90" s="2">
        <f>rep!Y97</f>
        <v>0</v>
      </c>
      <c r="Z90" s="2">
        <f>rep!Z97</f>
        <v>0</v>
      </c>
      <c r="AA90" s="2">
        <f>rep!AA97</f>
        <v>0</v>
      </c>
      <c r="AB90" s="2">
        <f>rep!AB97</f>
        <v>0</v>
      </c>
      <c r="AC90" s="2">
        <f>rep!AC97</f>
        <v>0</v>
      </c>
      <c r="AD90" s="2">
        <f>rep!AD97</f>
        <v>0</v>
      </c>
      <c r="AE90" s="2">
        <f>rep!AE97</f>
        <v>0</v>
      </c>
      <c r="AF90" s="2">
        <f>rep!AF97</f>
        <v>0</v>
      </c>
      <c r="AG90" s="2">
        <f>rep!AG97</f>
        <v>0</v>
      </c>
      <c r="AH90" s="2">
        <f>rep!AH97</f>
        <v>0</v>
      </c>
      <c r="AI90" s="2">
        <f>rep!AI97</f>
        <v>0</v>
      </c>
      <c r="AJ90" s="2">
        <f>rep!AJ97</f>
        <v>0</v>
      </c>
      <c r="AK90" s="2">
        <f>rep!AK97</f>
        <v>0</v>
      </c>
      <c r="AL90" s="2">
        <f>rep!AL97</f>
        <v>0</v>
      </c>
      <c r="AM90" s="2">
        <f>rep!AM97</f>
        <v>0</v>
      </c>
      <c r="AN90" s="2">
        <f>rep!AN97</f>
        <v>0</v>
      </c>
      <c r="AO90" s="2">
        <f>rep!AO97</f>
        <v>0</v>
      </c>
      <c r="AP90" s="2">
        <f>rep!AP97</f>
        <v>0</v>
      </c>
      <c r="AQ90" s="2">
        <f>rep!AQ97</f>
        <v>0</v>
      </c>
      <c r="AR90" s="2">
        <f>rep!AR97</f>
        <v>0</v>
      </c>
    </row>
    <row r="91" spans="1:44" ht="14.45" x14ac:dyDescent="0.3">
      <c r="A91" s="2">
        <f>rep!A98</f>
        <v>0</v>
      </c>
      <c r="B91" s="2">
        <f>rep!B98</f>
        <v>0.265571</v>
      </c>
      <c r="C91" s="2">
        <f>rep!C98</f>
        <v>0.22049299999999999</v>
      </c>
      <c r="D91" s="2">
        <f>rep!D98</f>
        <v>0.20490700000000001</v>
      </c>
      <c r="E91" s="2">
        <f>rep!E98</f>
        <v>0.24834999999999999</v>
      </c>
      <c r="F91" s="2">
        <f>rep!F98</f>
        <v>0.31482100000000002</v>
      </c>
      <c r="G91" s="2">
        <f>rep!G98</f>
        <v>0.32089299999999998</v>
      </c>
      <c r="H91" s="2">
        <f>rep!H98</f>
        <v>0.24774099999999999</v>
      </c>
      <c r="I91" s="2">
        <f>rep!I98</f>
        <v>0.243224</v>
      </c>
      <c r="J91" s="2">
        <f>rep!J98</f>
        <v>0</v>
      </c>
      <c r="K91" s="2">
        <f>rep!K98</f>
        <v>0</v>
      </c>
      <c r="L91" s="2">
        <f>rep!L98</f>
        <v>0</v>
      </c>
      <c r="M91" s="2">
        <f>rep!M98</f>
        <v>0</v>
      </c>
      <c r="N91" s="2">
        <f>rep!N98</f>
        <v>0</v>
      </c>
      <c r="O91" s="2">
        <f>rep!O98</f>
        <v>0</v>
      </c>
      <c r="P91" s="2">
        <f>rep!P98</f>
        <v>0</v>
      </c>
      <c r="Q91" s="2">
        <f>rep!Q98</f>
        <v>0</v>
      </c>
      <c r="R91" s="2">
        <f>rep!R98</f>
        <v>0</v>
      </c>
      <c r="S91" s="2">
        <f>rep!S98</f>
        <v>0</v>
      </c>
      <c r="T91" s="2">
        <f>rep!T98</f>
        <v>0</v>
      </c>
      <c r="U91" s="2">
        <f>rep!U98</f>
        <v>0</v>
      </c>
      <c r="V91" s="2">
        <f>rep!V98</f>
        <v>0</v>
      </c>
      <c r="W91" s="2">
        <f>rep!W98</f>
        <v>0</v>
      </c>
      <c r="X91" s="2">
        <f>rep!X98</f>
        <v>0</v>
      </c>
      <c r="Y91" s="2">
        <f>rep!Y98</f>
        <v>0</v>
      </c>
      <c r="Z91" s="2">
        <f>rep!Z98</f>
        <v>0</v>
      </c>
      <c r="AA91" s="2">
        <f>rep!AA98</f>
        <v>0</v>
      </c>
      <c r="AB91" s="2">
        <f>rep!AB98</f>
        <v>0</v>
      </c>
      <c r="AC91" s="2">
        <f>rep!AC98</f>
        <v>0</v>
      </c>
      <c r="AD91" s="2">
        <f>rep!AD98</f>
        <v>0</v>
      </c>
      <c r="AE91" s="2">
        <f>rep!AE98</f>
        <v>0</v>
      </c>
      <c r="AF91" s="2">
        <f>rep!AF98</f>
        <v>0</v>
      </c>
      <c r="AG91" s="2">
        <f>rep!AG98</f>
        <v>0</v>
      </c>
      <c r="AH91" s="2">
        <f>rep!AH98</f>
        <v>0</v>
      </c>
      <c r="AI91" s="2">
        <f>rep!AI98</f>
        <v>0</v>
      </c>
      <c r="AJ91" s="2">
        <f>rep!AJ98</f>
        <v>0</v>
      </c>
      <c r="AK91" s="2">
        <f>rep!AK98</f>
        <v>0</v>
      </c>
      <c r="AL91" s="2">
        <f>rep!AL98</f>
        <v>0</v>
      </c>
      <c r="AM91" s="2">
        <f>rep!AM98</f>
        <v>0</v>
      </c>
      <c r="AN91" s="2">
        <f>rep!AN98</f>
        <v>0</v>
      </c>
      <c r="AO91" s="2">
        <f>rep!AO98</f>
        <v>0</v>
      </c>
      <c r="AP91" s="2">
        <f>rep!AP98</f>
        <v>0</v>
      </c>
      <c r="AQ91" s="2">
        <f>rep!AQ98</f>
        <v>0</v>
      </c>
      <c r="AR91" s="2">
        <f>rep!AR98</f>
        <v>0</v>
      </c>
    </row>
    <row r="92" spans="1:44" ht="14.45" x14ac:dyDescent="0.3">
      <c r="A92" s="2">
        <f>rep!A99</f>
        <v>0</v>
      </c>
      <c r="B92" s="2">
        <f>rep!B99</f>
        <v>0.575071</v>
      </c>
      <c r="C92" s="2">
        <f>rep!C99</f>
        <v>0.70257800000000004</v>
      </c>
      <c r="D92" s="2">
        <f>rep!D99</f>
        <v>0.64574699999999996</v>
      </c>
      <c r="E92" s="2">
        <f>rep!E99</f>
        <v>0.68446300000000004</v>
      </c>
      <c r="F92" s="2">
        <f>rep!F99</f>
        <v>0.55952800000000003</v>
      </c>
      <c r="G92" s="2">
        <f>rep!G99</f>
        <v>0.54922099999999996</v>
      </c>
      <c r="H92" s="2">
        <f>rep!H99</f>
        <v>0.59666799999999998</v>
      </c>
      <c r="I92" s="2">
        <f>rep!I99</f>
        <v>0.68616299999999997</v>
      </c>
      <c r="J92" s="2">
        <f>rep!J99</f>
        <v>0</v>
      </c>
      <c r="K92" s="2">
        <f>rep!K99</f>
        <v>0</v>
      </c>
      <c r="L92" s="2">
        <f>rep!L99</f>
        <v>0</v>
      </c>
      <c r="M92" s="2">
        <f>rep!M99</f>
        <v>0</v>
      </c>
      <c r="N92" s="2">
        <f>rep!N99</f>
        <v>0</v>
      </c>
      <c r="O92" s="2">
        <f>rep!O99</f>
        <v>0</v>
      </c>
      <c r="P92" s="2">
        <f>rep!P99</f>
        <v>0</v>
      </c>
      <c r="Q92" s="2">
        <f>rep!Q99</f>
        <v>0</v>
      </c>
      <c r="R92" s="2">
        <f>rep!R99</f>
        <v>0</v>
      </c>
      <c r="S92" s="2">
        <f>rep!S99</f>
        <v>0</v>
      </c>
      <c r="T92" s="2">
        <f>rep!T99</f>
        <v>0</v>
      </c>
      <c r="U92" s="2">
        <f>rep!U99</f>
        <v>0</v>
      </c>
      <c r="V92" s="2">
        <f>rep!V99</f>
        <v>0</v>
      </c>
      <c r="W92" s="2">
        <f>rep!W99</f>
        <v>0</v>
      </c>
      <c r="X92" s="2">
        <f>rep!X99</f>
        <v>0</v>
      </c>
      <c r="Y92" s="2">
        <f>rep!Y99</f>
        <v>0</v>
      </c>
      <c r="Z92" s="2">
        <f>rep!Z99</f>
        <v>0</v>
      </c>
      <c r="AA92" s="2">
        <f>rep!AA99</f>
        <v>0</v>
      </c>
      <c r="AB92" s="2">
        <f>rep!AB99</f>
        <v>0</v>
      </c>
      <c r="AC92" s="2">
        <f>rep!AC99</f>
        <v>0</v>
      </c>
      <c r="AD92" s="2">
        <f>rep!AD99</f>
        <v>0</v>
      </c>
      <c r="AE92" s="2">
        <f>rep!AE99</f>
        <v>0</v>
      </c>
      <c r="AF92" s="2">
        <f>rep!AF99</f>
        <v>0</v>
      </c>
      <c r="AG92" s="2">
        <f>rep!AG99</f>
        <v>0</v>
      </c>
      <c r="AH92" s="2">
        <f>rep!AH99</f>
        <v>0</v>
      </c>
      <c r="AI92" s="2">
        <f>rep!AI99</f>
        <v>0</v>
      </c>
      <c r="AJ92" s="2">
        <f>rep!AJ99</f>
        <v>0</v>
      </c>
      <c r="AK92" s="2">
        <f>rep!AK99</f>
        <v>0</v>
      </c>
      <c r="AL92" s="2">
        <f>rep!AL99</f>
        <v>0</v>
      </c>
      <c r="AM92" s="2">
        <f>rep!AM99</f>
        <v>0</v>
      </c>
      <c r="AN92" s="2">
        <f>rep!AN99</f>
        <v>0</v>
      </c>
      <c r="AO92" s="2">
        <f>rep!AO99</f>
        <v>0</v>
      </c>
      <c r="AP92" s="2">
        <f>rep!AP99</f>
        <v>0</v>
      </c>
      <c r="AQ92" s="2">
        <f>rep!AQ99</f>
        <v>0</v>
      </c>
      <c r="AR92" s="2">
        <f>rep!AR99</f>
        <v>0</v>
      </c>
    </row>
    <row r="93" spans="1:44" ht="14.45" x14ac:dyDescent="0.3">
      <c r="A93" s="2" t="str">
        <f>rep!A100</f>
        <v>P_ps</v>
      </c>
      <c r="B93" s="2" t="s">
        <v>184</v>
      </c>
      <c r="G93" s="2">
        <f>rep!G100</f>
        <v>0</v>
      </c>
      <c r="H93" s="2">
        <f>rep!H100</f>
        <v>0</v>
      </c>
      <c r="I93" s="2">
        <f>rep!I100</f>
        <v>0</v>
      </c>
      <c r="J93" s="2">
        <f>rep!J100</f>
        <v>0</v>
      </c>
      <c r="K93" s="2">
        <f>rep!K100</f>
        <v>0</v>
      </c>
      <c r="L93" s="2">
        <f>rep!L100</f>
        <v>0</v>
      </c>
      <c r="M93" s="2">
        <f>rep!M100</f>
        <v>0</v>
      </c>
      <c r="N93" s="2">
        <f>rep!N100</f>
        <v>0</v>
      </c>
      <c r="O93" s="2">
        <f>rep!O100</f>
        <v>0</v>
      </c>
      <c r="P93" s="2">
        <f>rep!P100</f>
        <v>0</v>
      </c>
      <c r="Q93" s="2">
        <f>rep!Q100</f>
        <v>0</v>
      </c>
      <c r="R93" s="2">
        <f>rep!R100</f>
        <v>0</v>
      </c>
      <c r="S93" s="2">
        <f>rep!S100</f>
        <v>0</v>
      </c>
      <c r="T93" s="2">
        <f>rep!T100</f>
        <v>0</v>
      </c>
      <c r="U93" s="2">
        <f>rep!U100</f>
        <v>0</v>
      </c>
      <c r="V93" s="2">
        <f>rep!V100</f>
        <v>0</v>
      </c>
      <c r="W93" s="2">
        <f>rep!W100</f>
        <v>0</v>
      </c>
      <c r="X93" s="2">
        <f>rep!X100</f>
        <v>0</v>
      </c>
      <c r="Y93" s="2">
        <f>rep!Y100</f>
        <v>0</v>
      </c>
      <c r="Z93" s="2">
        <f>rep!Z100</f>
        <v>0</v>
      </c>
      <c r="AA93" s="2">
        <f>rep!AA100</f>
        <v>0</v>
      </c>
      <c r="AB93" s="2">
        <f>rep!AB100</f>
        <v>0</v>
      </c>
      <c r="AC93" s="2">
        <f>rep!AC100</f>
        <v>0</v>
      </c>
      <c r="AD93" s="2">
        <f>rep!AD100</f>
        <v>0</v>
      </c>
      <c r="AE93" s="2">
        <f>rep!AE100</f>
        <v>0</v>
      </c>
      <c r="AF93" s="2">
        <f>rep!AF100</f>
        <v>0</v>
      </c>
      <c r="AG93" s="2">
        <f>rep!AG100</f>
        <v>0</v>
      </c>
      <c r="AH93" s="2">
        <f>rep!AH100</f>
        <v>0</v>
      </c>
      <c r="AI93" s="2">
        <f>rep!AI100</f>
        <v>0</v>
      </c>
      <c r="AJ93" s="2">
        <f>rep!AJ100</f>
        <v>0</v>
      </c>
      <c r="AK93" s="2">
        <f>rep!AK100</f>
        <v>0</v>
      </c>
      <c r="AL93" s="2">
        <f>rep!AL100</f>
        <v>0</v>
      </c>
      <c r="AM93" s="2">
        <f>rep!AM100</f>
        <v>0</v>
      </c>
      <c r="AN93" s="2">
        <f>rep!AN100</f>
        <v>0</v>
      </c>
      <c r="AO93" s="2">
        <f>rep!AO100</f>
        <v>0</v>
      </c>
      <c r="AP93" s="2">
        <f>rep!AP100</f>
        <v>0</v>
      </c>
      <c r="AQ93" s="2">
        <f>rep!AQ100</f>
        <v>0</v>
      </c>
      <c r="AR93" s="2">
        <f>rep!AR100</f>
        <v>0</v>
      </c>
    </row>
    <row r="94" spans="1:44" ht="14.45" x14ac:dyDescent="0.3">
      <c r="A94" s="2">
        <f>rep!A101</f>
        <v>0</v>
      </c>
      <c r="B94" s="2">
        <f>rep!B101</f>
        <v>0.14788599999999999</v>
      </c>
      <c r="C94" s="2">
        <f>rep!C101</f>
        <v>9.7930500000000004E-2</v>
      </c>
      <c r="D94" s="2">
        <f>rep!D101</f>
        <v>0.12548899999999999</v>
      </c>
      <c r="E94" s="2">
        <f>rep!E101</f>
        <v>7.7684100000000006E-2</v>
      </c>
      <c r="F94" s="2">
        <f>rep!F101</f>
        <v>0.13716100000000001</v>
      </c>
      <c r="G94" s="2">
        <f>rep!G101</f>
        <v>0.14411299999999999</v>
      </c>
      <c r="H94" s="2">
        <f>rep!H101</f>
        <v>0.13747100000000001</v>
      </c>
      <c r="I94" s="2">
        <f>rep!I101</f>
        <v>9.6077599999999999E-2</v>
      </c>
      <c r="J94" s="2">
        <f>rep!J101</f>
        <v>0</v>
      </c>
      <c r="K94" s="2">
        <f>rep!K101</f>
        <v>0</v>
      </c>
      <c r="L94" s="2">
        <f>rep!L101</f>
        <v>0</v>
      </c>
      <c r="M94" s="2">
        <f>rep!M101</f>
        <v>0</v>
      </c>
      <c r="N94" s="2">
        <f>rep!N101</f>
        <v>0</v>
      </c>
      <c r="O94" s="2">
        <f>rep!O101</f>
        <v>0</v>
      </c>
      <c r="P94" s="2">
        <f>rep!P101</f>
        <v>0</v>
      </c>
      <c r="Q94" s="2">
        <f>rep!Q101</f>
        <v>0</v>
      </c>
      <c r="R94" s="2">
        <f>rep!R101</f>
        <v>0</v>
      </c>
      <c r="S94" s="2">
        <f>rep!S101</f>
        <v>0</v>
      </c>
      <c r="T94" s="2">
        <f>rep!T101</f>
        <v>0</v>
      </c>
      <c r="U94" s="2">
        <f>rep!U101</f>
        <v>0</v>
      </c>
      <c r="V94" s="2">
        <f>rep!V101</f>
        <v>0</v>
      </c>
      <c r="W94" s="2">
        <f>rep!W101</f>
        <v>0</v>
      </c>
      <c r="X94" s="2">
        <f>rep!X101</f>
        <v>0</v>
      </c>
      <c r="Y94" s="2">
        <f>rep!Y101</f>
        <v>0</v>
      </c>
      <c r="Z94" s="2">
        <f>rep!Z101</f>
        <v>0</v>
      </c>
      <c r="AA94" s="2">
        <f>rep!AA101</f>
        <v>0</v>
      </c>
      <c r="AB94" s="2">
        <f>rep!AB101</f>
        <v>0</v>
      </c>
      <c r="AC94" s="2">
        <f>rep!AC101</f>
        <v>0</v>
      </c>
      <c r="AD94" s="2">
        <f>rep!AD101</f>
        <v>0</v>
      </c>
      <c r="AE94" s="2">
        <f>rep!AE101</f>
        <v>0</v>
      </c>
      <c r="AF94" s="2">
        <f>rep!AF101</f>
        <v>0</v>
      </c>
      <c r="AG94" s="2">
        <f>rep!AG101</f>
        <v>0</v>
      </c>
      <c r="AH94" s="2">
        <f>rep!AH101</f>
        <v>0</v>
      </c>
      <c r="AI94" s="2">
        <f>rep!AI101</f>
        <v>0</v>
      </c>
      <c r="AJ94" s="2">
        <f>rep!AJ101</f>
        <v>0</v>
      </c>
      <c r="AK94" s="2">
        <f>rep!AK101</f>
        <v>0</v>
      </c>
      <c r="AL94" s="2">
        <f>rep!AL101</f>
        <v>0</v>
      </c>
      <c r="AM94" s="2">
        <f>rep!AM101</f>
        <v>0</v>
      </c>
      <c r="AN94" s="2">
        <f>rep!AN101</f>
        <v>0</v>
      </c>
      <c r="AO94" s="2">
        <f>rep!AO101</f>
        <v>0</v>
      </c>
      <c r="AP94" s="2">
        <f>rep!AP101</f>
        <v>0</v>
      </c>
      <c r="AQ94" s="2">
        <f>rep!AQ101</f>
        <v>0</v>
      </c>
      <c r="AR94" s="2">
        <f>rep!AR101</f>
        <v>0</v>
      </c>
    </row>
    <row r="95" spans="1:44" ht="14.45" x14ac:dyDescent="0.3">
      <c r="A95" s="2">
        <f>rep!A102</f>
        <v>0</v>
      </c>
      <c r="B95" s="2">
        <f>rep!B102</f>
        <v>0.29116199999999998</v>
      </c>
      <c r="C95" s="2">
        <f>rep!C102</f>
        <v>0.306197</v>
      </c>
      <c r="D95" s="2">
        <f>rep!D102</f>
        <v>0.22612299999999999</v>
      </c>
      <c r="E95" s="2">
        <f>rep!E102</f>
        <v>0.19461500000000001</v>
      </c>
      <c r="F95" s="2">
        <f>rep!F102</f>
        <v>0.28900900000000002</v>
      </c>
      <c r="G95" s="2">
        <f>rep!G102</f>
        <v>0.27371099999999998</v>
      </c>
      <c r="H95" s="2">
        <f>rep!H102</f>
        <v>0.245472</v>
      </c>
      <c r="I95" s="2">
        <f>rep!I102</f>
        <v>0.22403200000000001</v>
      </c>
      <c r="J95" s="2">
        <f>rep!J102</f>
        <v>0</v>
      </c>
      <c r="K95" s="2">
        <f>rep!K102</f>
        <v>0</v>
      </c>
      <c r="L95" s="2">
        <f>rep!L102</f>
        <v>0</v>
      </c>
      <c r="M95" s="2">
        <f>rep!M102</f>
        <v>0</v>
      </c>
      <c r="N95" s="2">
        <f>rep!N102</f>
        <v>0</v>
      </c>
      <c r="O95" s="2">
        <f>rep!O102</f>
        <v>0</v>
      </c>
      <c r="P95" s="2">
        <f>rep!P102</f>
        <v>0</v>
      </c>
      <c r="Q95" s="2">
        <f>rep!Q102</f>
        <v>0</v>
      </c>
      <c r="R95" s="2">
        <f>rep!R102</f>
        <v>0</v>
      </c>
      <c r="S95" s="2">
        <f>rep!S102</f>
        <v>0</v>
      </c>
      <c r="T95" s="2">
        <f>rep!T102</f>
        <v>0</v>
      </c>
      <c r="U95" s="2">
        <f>rep!U102</f>
        <v>0</v>
      </c>
      <c r="V95" s="2">
        <f>rep!V102</f>
        <v>0</v>
      </c>
      <c r="W95" s="2">
        <f>rep!W102</f>
        <v>0</v>
      </c>
      <c r="X95" s="2">
        <f>rep!X102</f>
        <v>0</v>
      </c>
      <c r="Y95" s="2">
        <f>rep!Y102</f>
        <v>0</v>
      </c>
      <c r="Z95" s="2">
        <f>rep!Z102</f>
        <v>0</v>
      </c>
      <c r="AA95" s="2">
        <f>rep!AA102</f>
        <v>0</v>
      </c>
      <c r="AB95" s="2">
        <f>rep!AB102</f>
        <v>0</v>
      </c>
      <c r="AC95" s="2">
        <f>rep!AC102</f>
        <v>0</v>
      </c>
      <c r="AD95" s="2">
        <f>rep!AD102</f>
        <v>0</v>
      </c>
      <c r="AE95" s="2">
        <f>rep!AE102</f>
        <v>0</v>
      </c>
      <c r="AF95" s="2">
        <f>rep!AF102</f>
        <v>0</v>
      </c>
      <c r="AG95" s="2">
        <f>rep!AG102</f>
        <v>0</v>
      </c>
      <c r="AH95" s="2">
        <f>rep!AH102</f>
        <v>0</v>
      </c>
      <c r="AI95" s="2">
        <f>rep!AI102</f>
        <v>0</v>
      </c>
      <c r="AJ95" s="2">
        <f>rep!AJ102</f>
        <v>0</v>
      </c>
      <c r="AK95" s="2">
        <f>rep!AK102</f>
        <v>0</v>
      </c>
      <c r="AL95" s="2">
        <f>rep!AL102</f>
        <v>0</v>
      </c>
      <c r="AM95" s="2">
        <f>rep!AM102</f>
        <v>0</v>
      </c>
      <c r="AN95" s="2">
        <f>rep!AN102</f>
        <v>0</v>
      </c>
      <c r="AO95" s="2">
        <f>rep!AO102</f>
        <v>0</v>
      </c>
      <c r="AP95" s="2">
        <f>rep!AP102</f>
        <v>0</v>
      </c>
      <c r="AQ95" s="2">
        <f>rep!AQ102</f>
        <v>0</v>
      </c>
      <c r="AR95" s="2">
        <f>rep!AR102</f>
        <v>0</v>
      </c>
    </row>
    <row r="96" spans="1:44" ht="14.45" x14ac:dyDescent="0.3">
      <c r="A96" s="2">
        <f>rep!A103</f>
        <v>0</v>
      </c>
      <c r="B96" s="2">
        <f>rep!B103</f>
        <v>0.56095200000000001</v>
      </c>
      <c r="C96" s="2">
        <f>rep!C103</f>
        <v>0.59587199999999996</v>
      </c>
      <c r="D96" s="2">
        <f>rep!D103</f>
        <v>0.64838799999999996</v>
      </c>
      <c r="E96" s="2">
        <f>rep!E103</f>
        <v>0.72770100000000004</v>
      </c>
      <c r="F96" s="2">
        <f>rep!F103</f>
        <v>0.57382999999999995</v>
      </c>
      <c r="G96" s="2">
        <f>rep!G103</f>
        <v>0.58217600000000003</v>
      </c>
      <c r="H96" s="2">
        <f>rep!H103</f>
        <v>0.61705699999999997</v>
      </c>
      <c r="I96" s="2">
        <f>rep!I103</f>
        <v>0.67989100000000002</v>
      </c>
      <c r="J96" s="2">
        <f>rep!J103</f>
        <v>0</v>
      </c>
      <c r="K96" s="2">
        <f>rep!K103</f>
        <v>0</v>
      </c>
      <c r="L96" s="2">
        <f>rep!L103</f>
        <v>0</v>
      </c>
      <c r="M96" s="2">
        <f>rep!M103</f>
        <v>0</v>
      </c>
      <c r="N96" s="2">
        <f>rep!N103</f>
        <v>0</v>
      </c>
      <c r="O96" s="2">
        <f>rep!O103</f>
        <v>0</v>
      </c>
      <c r="P96" s="2">
        <f>rep!P103</f>
        <v>0</v>
      </c>
      <c r="Q96" s="2">
        <f>rep!Q103</f>
        <v>0</v>
      </c>
      <c r="R96" s="2">
        <f>rep!R103</f>
        <v>0</v>
      </c>
      <c r="S96" s="2">
        <f>rep!S103</f>
        <v>0</v>
      </c>
      <c r="T96" s="2">
        <f>rep!T103</f>
        <v>0</v>
      </c>
      <c r="U96" s="2">
        <f>rep!U103</f>
        <v>0</v>
      </c>
      <c r="V96" s="2">
        <f>rep!V103</f>
        <v>0</v>
      </c>
      <c r="W96" s="2">
        <f>rep!W103</f>
        <v>0</v>
      </c>
      <c r="X96" s="2">
        <f>rep!X103</f>
        <v>0</v>
      </c>
      <c r="Y96" s="2">
        <f>rep!Y103</f>
        <v>0</v>
      </c>
      <c r="Z96" s="2">
        <f>rep!Z103</f>
        <v>0</v>
      </c>
      <c r="AA96" s="2">
        <f>rep!AA103</f>
        <v>0</v>
      </c>
      <c r="AB96" s="2">
        <f>rep!AB103</f>
        <v>0</v>
      </c>
      <c r="AC96" s="2">
        <f>rep!AC103</f>
        <v>0</v>
      </c>
      <c r="AD96" s="2">
        <f>rep!AD103</f>
        <v>0</v>
      </c>
      <c r="AE96" s="2">
        <f>rep!AE103</f>
        <v>0</v>
      </c>
      <c r="AF96" s="2">
        <f>rep!AF103</f>
        <v>0</v>
      </c>
      <c r="AG96" s="2">
        <f>rep!AG103</f>
        <v>0</v>
      </c>
      <c r="AH96" s="2">
        <f>rep!AH103</f>
        <v>0</v>
      </c>
      <c r="AI96" s="2">
        <f>rep!AI103</f>
        <v>0</v>
      </c>
      <c r="AJ96" s="2">
        <f>rep!AJ103</f>
        <v>0</v>
      </c>
      <c r="AK96" s="2">
        <f>rep!AK103</f>
        <v>0</v>
      </c>
      <c r="AL96" s="2">
        <f>rep!AL103</f>
        <v>0</v>
      </c>
      <c r="AM96" s="2">
        <f>rep!AM103</f>
        <v>0</v>
      </c>
      <c r="AN96" s="2">
        <f>rep!AN103</f>
        <v>0</v>
      </c>
      <c r="AO96" s="2">
        <f>rep!AO103</f>
        <v>0</v>
      </c>
      <c r="AP96" s="2">
        <f>rep!AP103</f>
        <v>0</v>
      </c>
      <c r="AQ96" s="2">
        <f>rep!AQ103</f>
        <v>0</v>
      </c>
      <c r="AR96" s="2">
        <f>rep!AR103</f>
        <v>0</v>
      </c>
    </row>
    <row r="97" spans="1:44" ht="14.45" x14ac:dyDescent="0.3">
      <c r="A97" s="2" t="str">
        <f>rep!A104</f>
        <v>effn_ps</v>
      </c>
      <c r="B97" s="2">
        <f>rep!B104</f>
        <v>0</v>
      </c>
      <c r="C97" s="2">
        <f>rep!C104</f>
        <v>0</v>
      </c>
      <c r="D97" s="2">
        <f>rep!D104</f>
        <v>0</v>
      </c>
      <c r="E97" s="2">
        <f>rep!E104</f>
        <v>0</v>
      </c>
      <c r="F97" s="2">
        <f>rep!F104</f>
        <v>0</v>
      </c>
      <c r="G97" s="2">
        <f>rep!G104</f>
        <v>0</v>
      </c>
      <c r="H97" s="2">
        <f>rep!H104</f>
        <v>0</v>
      </c>
      <c r="I97" s="2">
        <f>rep!I104</f>
        <v>0</v>
      </c>
      <c r="J97" s="2">
        <f>rep!J104</f>
        <v>0</v>
      </c>
      <c r="K97" s="2">
        <f>rep!K104</f>
        <v>0</v>
      </c>
      <c r="L97" s="2">
        <f>rep!L104</f>
        <v>0</v>
      </c>
      <c r="M97" s="2">
        <f>rep!M104</f>
        <v>0</v>
      </c>
      <c r="N97" s="2">
        <f>rep!N104</f>
        <v>0</v>
      </c>
      <c r="O97" s="2">
        <f>rep!O104</f>
        <v>0</v>
      </c>
      <c r="P97" s="2">
        <f>rep!P104</f>
        <v>0</v>
      </c>
      <c r="Q97" s="2">
        <f>rep!Q104</f>
        <v>0</v>
      </c>
      <c r="R97" s="2">
        <f>rep!R104</f>
        <v>0</v>
      </c>
      <c r="S97" s="2">
        <f>rep!S104</f>
        <v>0</v>
      </c>
      <c r="T97" s="2">
        <f>rep!T104</f>
        <v>0</v>
      </c>
      <c r="U97" s="2">
        <f>rep!U104</f>
        <v>0</v>
      </c>
      <c r="V97" s="2">
        <f>rep!V104</f>
        <v>0</v>
      </c>
      <c r="W97" s="2">
        <f>rep!W104</f>
        <v>0</v>
      </c>
      <c r="X97" s="2">
        <f>rep!X104</f>
        <v>0</v>
      </c>
      <c r="Y97" s="2">
        <f>rep!Y104</f>
        <v>0</v>
      </c>
      <c r="Z97" s="2">
        <f>rep!Z104</f>
        <v>0</v>
      </c>
      <c r="AA97" s="2">
        <f>rep!AA104</f>
        <v>0</v>
      </c>
      <c r="AB97" s="2">
        <f>rep!AB104</f>
        <v>0</v>
      </c>
      <c r="AC97" s="2">
        <f>rep!AC104</f>
        <v>0</v>
      </c>
      <c r="AD97" s="2">
        <f>rep!AD104</f>
        <v>0</v>
      </c>
      <c r="AE97" s="2">
        <f>rep!AE104</f>
        <v>0</v>
      </c>
      <c r="AF97" s="2">
        <f>rep!AF104</f>
        <v>0</v>
      </c>
      <c r="AG97" s="2">
        <f>rep!AG104</f>
        <v>0</v>
      </c>
      <c r="AH97" s="2">
        <f>rep!AH104</f>
        <v>0</v>
      </c>
      <c r="AI97" s="2">
        <f>rep!AI104</f>
        <v>0</v>
      </c>
      <c r="AJ97" s="2">
        <f>rep!AJ104</f>
        <v>0</v>
      </c>
      <c r="AK97" s="2">
        <f>rep!AK104</f>
        <v>0</v>
      </c>
      <c r="AL97" s="2">
        <f>rep!AL104</f>
        <v>0</v>
      </c>
      <c r="AM97" s="2">
        <f>rep!AM104</f>
        <v>0</v>
      </c>
      <c r="AN97" s="2">
        <f>rep!AN104</f>
        <v>0</v>
      </c>
      <c r="AO97" s="2">
        <f>rep!AO104</f>
        <v>0</v>
      </c>
      <c r="AP97" s="2">
        <f>rep!AP104</f>
        <v>0</v>
      </c>
      <c r="AQ97" s="2">
        <f>rep!AQ104</f>
        <v>0</v>
      </c>
      <c r="AR97" s="2">
        <f>rep!AR104</f>
        <v>0</v>
      </c>
    </row>
    <row r="98" spans="1:44" ht="14.45" x14ac:dyDescent="0.3">
      <c r="A98" s="2">
        <f>rep!A105</f>
        <v>0</v>
      </c>
      <c r="B98" s="2">
        <f>rep!B105</f>
        <v>100</v>
      </c>
      <c r="C98" s="2">
        <f>rep!C105</f>
        <v>100</v>
      </c>
      <c r="D98" s="2">
        <f>rep!D105</f>
        <v>100</v>
      </c>
      <c r="E98" s="2">
        <f>rep!E105</f>
        <v>100</v>
      </c>
      <c r="F98" s="2">
        <f>rep!F105</f>
        <v>100</v>
      </c>
      <c r="G98" s="2">
        <f>rep!G105</f>
        <v>100</v>
      </c>
      <c r="H98" s="2">
        <f>rep!H105</f>
        <v>100</v>
      </c>
      <c r="I98" s="2">
        <f>rep!I105</f>
        <v>100</v>
      </c>
      <c r="J98" s="2">
        <f>rep!J105</f>
        <v>0</v>
      </c>
      <c r="K98" s="2">
        <f>rep!K105</f>
        <v>0</v>
      </c>
      <c r="L98" s="2">
        <f>rep!L105</f>
        <v>0</v>
      </c>
      <c r="M98" s="2">
        <f>rep!M105</f>
        <v>0</v>
      </c>
      <c r="N98" s="2">
        <f>rep!N105</f>
        <v>0</v>
      </c>
      <c r="O98" s="2">
        <f>rep!O105</f>
        <v>0</v>
      </c>
      <c r="P98" s="2">
        <f>rep!P105</f>
        <v>0</v>
      </c>
      <c r="Q98" s="2">
        <f>rep!Q105</f>
        <v>0</v>
      </c>
      <c r="R98" s="2">
        <f>rep!R105</f>
        <v>0</v>
      </c>
      <c r="S98" s="2">
        <f>rep!S105</f>
        <v>0</v>
      </c>
      <c r="T98" s="2">
        <f>rep!T105</f>
        <v>0</v>
      </c>
      <c r="U98" s="2">
        <f>rep!U105</f>
        <v>0</v>
      </c>
      <c r="V98" s="2">
        <f>rep!V105</f>
        <v>0</v>
      </c>
      <c r="W98" s="2">
        <f>rep!W105</f>
        <v>0</v>
      </c>
      <c r="X98" s="2">
        <f>rep!X105</f>
        <v>0</v>
      </c>
      <c r="Y98" s="2">
        <f>rep!Y105</f>
        <v>0</v>
      </c>
      <c r="Z98" s="2">
        <f>rep!Z105</f>
        <v>0</v>
      </c>
      <c r="AA98" s="2">
        <f>rep!AA105</f>
        <v>0</v>
      </c>
      <c r="AB98" s="2">
        <f>rep!AB105</f>
        <v>0</v>
      </c>
      <c r="AC98" s="2">
        <f>rep!AC105</f>
        <v>0</v>
      </c>
      <c r="AD98" s="2">
        <f>rep!AD105</f>
        <v>0</v>
      </c>
      <c r="AE98" s="2">
        <f>rep!AE105</f>
        <v>0</v>
      </c>
      <c r="AF98" s="2">
        <f>rep!AF105</f>
        <v>0</v>
      </c>
      <c r="AG98" s="2">
        <f>rep!AG105</f>
        <v>0</v>
      </c>
      <c r="AH98" s="2">
        <f>rep!AH105</f>
        <v>0</v>
      </c>
      <c r="AI98" s="2">
        <f>rep!AI105</f>
        <v>0</v>
      </c>
      <c r="AJ98" s="2">
        <f>rep!AJ105</f>
        <v>0</v>
      </c>
      <c r="AK98" s="2">
        <f>rep!AK105</f>
        <v>0</v>
      </c>
      <c r="AL98" s="2">
        <f>rep!AL105</f>
        <v>0</v>
      </c>
      <c r="AM98" s="2">
        <f>rep!AM105</f>
        <v>0</v>
      </c>
      <c r="AN98" s="2">
        <f>rep!AN105</f>
        <v>0</v>
      </c>
      <c r="AO98" s="2">
        <f>rep!AO105</f>
        <v>0</v>
      </c>
      <c r="AP98" s="2">
        <f>rep!AP105</f>
        <v>0</v>
      </c>
      <c r="AQ98" s="2">
        <f>rep!AQ105</f>
        <v>0</v>
      </c>
      <c r="AR98" s="2">
        <f>rep!AR105</f>
        <v>0</v>
      </c>
    </row>
    <row r="99" spans="1:44" ht="14.45" x14ac:dyDescent="0.3">
      <c r="A99" s="2" t="str">
        <f>rep!A106</f>
        <v>MMB215</v>
      </c>
      <c r="B99" s="2">
        <f>rep!B106</f>
        <v>0</v>
      </c>
      <c r="C99" s="2">
        <f>rep!C106</f>
        <v>0</v>
      </c>
      <c r="D99" s="2">
        <f>rep!D106</f>
        <v>0</v>
      </c>
      <c r="E99" s="2">
        <f>rep!E106</f>
        <v>0</v>
      </c>
      <c r="F99" s="2">
        <f>rep!F106</f>
        <v>0</v>
      </c>
      <c r="G99" s="2">
        <f>rep!G106</f>
        <v>0</v>
      </c>
      <c r="H99" s="2">
        <f>rep!H106</f>
        <v>0</v>
      </c>
      <c r="I99" s="2">
        <f>rep!I106</f>
        <v>0</v>
      </c>
      <c r="J99" s="2">
        <f>rep!J106</f>
        <v>0</v>
      </c>
      <c r="K99" s="2">
        <f>rep!K106</f>
        <v>0</v>
      </c>
      <c r="L99" s="2">
        <f>rep!L106</f>
        <v>0</v>
      </c>
      <c r="M99" s="2">
        <f>rep!M106</f>
        <v>0</v>
      </c>
      <c r="N99" s="2">
        <f>rep!N106</f>
        <v>0</v>
      </c>
      <c r="O99" s="2">
        <f>rep!O106</f>
        <v>0</v>
      </c>
      <c r="P99" s="2">
        <f>rep!P106</f>
        <v>0</v>
      </c>
      <c r="Q99" s="2">
        <f>rep!Q106</f>
        <v>0</v>
      </c>
      <c r="R99" s="2">
        <f>rep!R106</f>
        <v>0</v>
      </c>
      <c r="S99" s="2">
        <f>rep!S106</f>
        <v>0</v>
      </c>
      <c r="T99" s="2">
        <f>rep!T106</f>
        <v>0</v>
      </c>
      <c r="U99" s="2">
        <f>rep!U106</f>
        <v>0</v>
      </c>
      <c r="V99" s="2">
        <f>rep!V106</f>
        <v>0</v>
      </c>
      <c r="W99" s="2">
        <f>rep!W106</f>
        <v>0</v>
      </c>
      <c r="X99" s="2">
        <f>rep!X106</f>
        <v>0</v>
      </c>
      <c r="Y99" s="2">
        <f>rep!Y106</f>
        <v>0</v>
      </c>
      <c r="Z99" s="2">
        <f>rep!Z106</f>
        <v>0</v>
      </c>
      <c r="AA99" s="2">
        <f>rep!AA106</f>
        <v>0</v>
      </c>
      <c r="AB99" s="2">
        <f>rep!AB106</f>
        <v>0</v>
      </c>
      <c r="AC99" s="2">
        <f>rep!AC106</f>
        <v>0</v>
      </c>
      <c r="AD99" s="2">
        <f>rep!AD106</f>
        <v>0</v>
      </c>
      <c r="AE99" s="2">
        <f>rep!AE106</f>
        <v>0</v>
      </c>
      <c r="AF99" s="2">
        <f>rep!AF106</f>
        <v>0</v>
      </c>
      <c r="AG99" s="2">
        <f>rep!AG106</f>
        <v>0</v>
      </c>
      <c r="AH99" s="2">
        <f>rep!AH106</f>
        <v>0</v>
      </c>
      <c r="AI99" s="2">
        <f>rep!AI106</f>
        <v>0</v>
      </c>
      <c r="AJ99" s="2">
        <f>rep!AJ106</f>
        <v>0</v>
      </c>
      <c r="AK99" s="2">
        <f>rep!AK106</f>
        <v>0</v>
      </c>
      <c r="AL99" s="2">
        <f>rep!AL106</f>
        <v>0</v>
      </c>
      <c r="AM99" s="2">
        <f>rep!AM106</f>
        <v>0</v>
      </c>
      <c r="AN99" s="2">
        <f>rep!AN106</f>
        <v>0</v>
      </c>
      <c r="AO99" s="2">
        <f>rep!AO106</f>
        <v>0</v>
      </c>
      <c r="AP99" s="2">
        <f>rep!AP106</f>
        <v>0</v>
      </c>
      <c r="AQ99" s="2">
        <f>rep!AQ106</f>
        <v>0</v>
      </c>
      <c r="AR99" s="2">
        <f>rep!AR106</f>
        <v>0</v>
      </c>
    </row>
    <row r="100" spans="1:44" ht="14.45" x14ac:dyDescent="0.3">
      <c r="A100" s="2">
        <f>rep!A107</f>
        <v>0</v>
      </c>
      <c r="B100" s="2">
        <f>rep!B107</f>
        <v>10.0578</v>
      </c>
      <c r="C100" s="2">
        <f>rep!C107</f>
        <v>13.8772</v>
      </c>
      <c r="D100" s="2">
        <f>rep!D107</f>
        <v>20.9465</v>
      </c>
      <c r="E100" s="2">
        <f>rep!E107</f>
        <v>21.430199999999999</v>
      </c>
      <c r="F100" s="2">
        <f>rep!F107</f>
        <v>15.587</v>
      </c>
      <c r="G100" s="2">
        <f>rep!G107</f>
        <v>9.6307200000000002</v>
      </c>
      <c r="H100" s="2">
        <f>rep!H107</f>
        <v>6.7612100000000002</v>
      </c>
      <c r="I100" s="2">
        <f>rep!I107</f>
        <v>6.2305200000000003</v>
      </c>
      <c r="J100" s="2">
        <f>rep!J107</f>
        <v>6.27224</v>
      </c>
      <c r="K100" s="2">
        <f>rep!K107</f>
        <v>7.5293400000000004</v>
      </c>
      <c r="L100" s="2">
        <f>rep!L107</f>
        <v>8.4544800000000002</v>
      </c>
      <c r="M100" s="2">
        <f>rep!M107</f>
        <v>9.7111699999999992</v>
      </c>
      <c r="N100" s="2">
        <f>rep!N107</f>
        <v>10.6995</v>
      </c>
      <c r="O100" s="2">
        <f>rep!O107</f>
        <v>9.9885400000000004</v>
      </c>
      <c r="P100" s="2">
        <f>rep!P107</f>
        <v>10.337999999999999</v>
      </c>
      <c r="Q100" s="2">
        <f>rep!Q107</f>
        <v>11.2326</v>
      </c>
      <c r="R100" s="2">
        <f>rep!R107</f>
        <v>11.098800000000001</v>
      </c>
      <c r="S100" s="2">
        <f>rep!S107</f>
        <v>10.825900000000001</v>
      </c>
      <c r="T100" s="2">
        <f>rep!T107</f>
        <v>9.9255499999999994</v>
      </c>
      <c r="U100" s="2">
        <f>rep!U107</f>
        <v>8.59999</v>
      </c>
      <c r="V100" s="2">
        <f>rep!V107</f>
        <v>4.2395300000000002</v>
      </c>
      <c r="W100" s="2">
        <f>rep!W107</f>
        <v>3.5785800000000001</v>
      </c>
      <c r="X100" s="2">
        <f>rep!X107</f>
        <v>3.9142000000000001</v>
      </c>
      <c r="Y100" s="2">
        <f>rep!Y107</f>
        <v>4.2178100000000001</v>
      </c>
      <c r="Z100" s="2">
        <f>rep!Z107</f>
        <v>4.4777500000000003</v>
      </c>
      <c r="AA100" s="2">
        <f>rep!AA107</f>
        <v>4.3426099999999996</v>
      </c>
      <c r="AB100" s="2">
        <f>rep!AB107</f>
        <v>4.4354699999999996</v>
      </c>
      <c r="AC100" s="2">
        <f>rep!AC107</f>
        <v>4.3648699999999998</v>
      </c>
      <c r="AD100" s="2">
        <f>rep!AD107</f>
        <v>4.7400099999999998</v>
      </c>
      <c r="AE100" s="2">
        <f>rep!AE107</f>
        <v>5.4930199999999996</v>
      </c>
      <c r="AF100" s="2">
        <f>rep!AF107</f>
        <v>6.0575400000000004</v>
      </c>
      <c r="AG100" s="2">
        <f>rep!AG107</f>
        <v>6.6658299999999997</v>
      </c>
      <c r="AH100" s="2">
        <f>rep!AH107</f>
        <v>6.2199299999999997</v>
      </c>
      <c r="AI100" s="2">
        <f>rep!AI107</f>
        <v>5.41045</v>
      </c>
      <c r="AJ100" s="2">
        <f>rep!AJ107</f>
        <v>4.6429900000000002</v>
      </c>
      <c r="AK100" s="2">
        <f>rep!AK107</f>
        <v>5.3792299999999997</v>
      </c>
      <c r="AL100" s="2">
        <f>rep!AL107</f>
        <v>5.4719100000000003</v>
      </c>
      <c r="AM100" s="2">
        <f>rep!AM107</f>
        <v>5.9073799999999999</v>
      </c>
      <c r="AN100" s="2">
        <f>rep!AN107</f>
        <v>0</v>
      </c>
      <c r="AO100" s="2">
        <f>rep!AO107</f>
        <v>0</v>
      </c>
      <c r="AP100" s="2">
        <f>rep!AP107</f>
        <v>0</v>
      </c>
      <c r="AQ100" s="2">
        <f>rep!AQ107</f>
        <v>0</v>
      </c>
      <c r="AR100" s="2">
        <f>rep!AR107</f>
        <v>0</v>
      </c>
    </row>
    <row r="101" spans="1:44" ht="14.45" x14ac:dyDescent="0.3">
      <c r="A101" s="2" t="str">
        <f>rep!A108</f>
        <v>Loglikes,</v>
      </c>
      <c r="B101" s="2" t="str">
        <f>rep!B108</f>
        <v>Pens,</v>
      </c>
      <c r="C101" s="2" t="str">
        <f>rep!C108</f>
        <v>and</v>
      </c>
      <c r="D101" s="2" t="str">
        <f>rep!D108</f>
        <v>total</v>
      </c>
      <c r="E101" s="2">
        <f>rep!E108</f>
        <v>0</v>
      </c>
      <c r="F101" s="2">
        <f>rep!F108</f>
        <v>0</v>
      </c>
      <c r="G101" s="2">
        <f>rep!G108</f>
        <v>0</v>
      </c>
      <c r="H101" s="2">
        <f>rep!H108</f>
        <v>0</v>
      </c>
      <c r="I101" s="2">
        <f>rep!I108</f>
        <v>0</v>
      </c>
      <c r="J101" s="2">
        <f>rep!J108</f>
        <v>0</v>
      </c>
      <c r="K101" s="2">
        <f>rep!K108</f>
        <v>0</v>
      </c>
      <c r="L101" s="2">
        <f>rep!L108</f>
        <v>0</v>
      </c>
      <c r="M101" s="2">
        <f>rep!M108</f>
        <v>0</v>
      </c>
      <c r="N101" s="2">
        <f>rep!N108</f>
        <v>0</v>
      </c>
      <c r="O101" s="2">
        <f>rep!O108</f>
        <v>0</v>
      </c>
      <c r="P101" s="2">
        <f>rep!P108</f>
        <v>0</v>
      </c>
      <c r="Q101" s="2">
        <f>rep!Q108</f>
        <v>0</v>
      </c>
      <c r="R101" s="2">
        <f>rep!R108</f>
        <v>0</v>
      </c>
      <c r="S101" s="2">
        <f>rep!S108</f>
        <v>0</v>
      </c>
      <c r="T101" s="2">
        <f>rep!T108</f>
        <v>0</v>
      </c>
      <c r="U101" s="2">
        <f>rep!U108</f>
        <v>0</v>
      </c>
      <c r="V101" s="2">
        <f>rep!V108</f>
        <v>0</v>
      </c>
      <c r="W101" s="2">
        <f>rep!W108</f>
        <v>0</v>
      </c>
      <c r="X101" s="2">
        <f>rep!X108</f>
        <v>0</v>
      </c>
      <c r="Y101" s="2">
        <f>rep!Y108</f>
        <v>0</v>
      </c>
      <c r="Z101" s="2">
        <f>rep!Z108</f>
        <v>0</v>
      </c>
      <c r="AA101" s="2">
        <f>rep!AA108</f>
        <v>0</v>
      </c>
      <c r="AB101" s="2">
        <f>rep!AB108</f>
        <v>0</v>
      </c>
      <c r="AC101" s="2">
        <f>rep!AC108</f>
        <v>0</v>
      </c>
      <c r="AD101" s="2">
        <f>rep!AD108</f>
        <v>0</v>
      </c>
      <c r="AE101" s="2">
        <f>rep!AE108</f>
        <v>0</v>
      </c>
      <c r="AF101" s="2">
        <f>rep!AF108</f>
        <v>0</v>
      </c>
      <c r="AG101" s="2">
        <f>rep!AG108</f>
        <v>0</v>
      </c>
      <c r="AH101" s="2">
        <f>rep!AH108</f>
        <v>0</v>
      </c>
      <c r="AI101" s="2">
        <f>rep!AI108</f>
        <v>0</v>
      </c>
      <c r="AJ101" s="2">
        <f>rep!AJ108</f>
        <v>0</v>
      </c>
      <c r="AK101" s="2">
        <f>rep!AK108</f>
        <v>0</v>
      </c>
      <c r="AL101" s="2">
        <f>rep!AL108</f>
        <v>0</v>
      </c>
      <c r="AM101" s="2">
        <f>rep!AM108</f>
        <v>0</v>
      </c>
      <c r="AN101" s="2">
        <f>rep!AN108</f>
        <v>0</v>
      </c>
      <c r="AO101" s="2">
        <f>rep!AO108</f>
        <v>0</v>
      </c>
      <c r="AP101" s="2">
        <f>rep!AP108</f>
        <v>0</v>
      </c>
      <c r="AQ101" s="2">
        <f>rep!AQ108</f>
        <v>0</v>
      </c>
      <c r="AR101" s="2">
        <f>rep!AR108</f>
        <v>0</v>
      </c>
    </row>
    <row r="102" spans="1:44" ht="14.45" x14ac:dyDescent="0.3">
      <c r="A102" s="2">
        <f>rep!A109</f>
        <v>0</v>
      </c>
      <c r="B102" s="2">
        <f>rep!B109</f>
        <v>0.63785099999999995</v>
      </c>
      <c r="C102" s="2">
        <f>rep!C109</f>
        <v>38.232500000000002</v>
      </c>
      <c r="D102" s="2">
        <f>rep!D109</f>
        <v>67.201800000000006</v>
      </c>
      <c r="E102" s="2">
        <f>rep!E109</f>
        <v>-128.50399999999999</v>
      </c>
      <c r="F102" s="2">
        <f>rep!F109</f>
        <v>-45.578099999999999</v>
      </c>
      <c r="G102" s="2">
        <f>rep!G109</f>
        <v>-53.564900000000002</v>
      </c>
      <c r="H102" s="2">
        <f>rep!H109</f>
        <v>19.518899999999999</v>
      </c>
      <c r="I102" s="2">
        <f>rep!I109</f>
        <v>0.59731199999999995</v>
      </c>
      <c r="J102" s="2">
        <f>rep!J109</f>
        <v>0.171066</v>
      </c>
      <c r="K102" s="2">
        <f>rep!K109</f>
        <v>0.345194</v>
      </c>
      <c r="L102" s="2">
        <f>rep!L109</f>
        <v>13.0085</v>
      </c>
      <c r="M102" s="2">
        <f>rep!M109</f>
        <v>1.21943E-2</v>
      </c>
      <c r="N102" s="2">
        <f>rep!N109</f>
        <v>0.965557</v>
      </c>
      <c r="O102" s="2">
        <f>rep!O109</f>
        <v>0.86836599999999997</v>
      </c>
      <c r="P102" s="2">
        <f>rep!P109</f>
        <v>-86.088099999999997</v>
      </c>
      <c r="Q102" s="2">
        <f>rep!Q109</f>
        <v>0</v>
      </c>
      <c r="R102" s="2">
        <f>rep!R109</f>
        <v>0</v>
      </c>
      <c r="S102" s="2">
        <f>rep!S109</f>
        <v>0</v>
      </c>
      <c r="T102" s="2">
        <f>rep!T109</f>
        <v>0</v>
      </c>
      <c r="U102" s="2">
        <f>rep!U109</f>
        <v>0</v>
      </c>
      <c r="V102" s="2">
        <f>rep!V109</f>
        <v>0</v>
      </c>
      <c r="W102" s="2">
        <f>rep!W109</f>
        <v>0</v>
      </c>
      <c r="X102" s="2">
        <f>rep!X109</f>
        <v>0</v>
      </c>
      <c r="Y102" s="2">
        <f>rep!Y109</f>
        <v>0</v>
      </c>
      <c r="Z102" s="2">
        <f>rep!Z109</f>
        <v>0</v>
      </c>
      <c r="AA102" s="2">
        <f>rep!AA109</f>
        <v>0</v>
      </c>
      <c r="AB102" s="2">
        <f>rep!AB109</f>
        <v>0</v>
      </c>
      <c r="AC102" s="2">
        <f>rep!AC109</f>
        <v>0</v>
      </c>
      <c r="AD102" s="2">
        <f>rep!AD109</f>
        <v>0</v>
      </c>
      <c r="AE102" s="2">
        <f>rep!AE109</f>
        <v>0</v>
      </c>
      <c r="AF102" s="2">
        <f>rep!AF109</f>
        <v>0</v>
      </c>
      <c r="AG102" s="2">
        <f>rep!AG109</f>
        <v>0</v>
      </c>
      <c r="AH102" s="2">
        <f>rep!AH109</f>
        <v>0</v>
      </c>
      <c r="AI102" s="2">
        <f>rep!AI109</f>
        <v>0</v>
      </c>
      <c r="AJ102" s="2">
        <f>rep!AJ109</f>
        <v>0</v>
      </c>
      <c r="AK102" s="2">
        <f>rep!AK109</f>
        <v>0</v>
      </c>
      <c r="AL102" s="2">
        <f>rep!AL109</f>
        <v>0</v>
      </c>
      <c r="AM102" s="2">
        <f>rep!AM109</f>
        <v>0</v>
      </c>
      <c r="AN102" s="2">
        <f>rep!AN109</f>
        <v>0</v>
      </c>
      <c r="AO102" s="2">
        <f>rep!AO109</f>
        <v>0</v>
      </c>
      <c r="AP102" s="2">
        <f>rep!AP109</f>
        <v>0</v>
      </c>
      <c r="AQ102" s="2">
        <f>rep!AQ109</f>
        <v>0</v>
      </c>
      <c r="AR102" s="2">
        <f>rep!AR109</f>
        <v>0</v>
      </c>
    </row>
    <row r="103" spans="1:44" ht="14.45" x14ac:dyDescent="0.3">
      <c r="A103" s="2">
        <f>rep!A110</f>
        <v>0</v>
      </c>
      <c r="B103" s="2">
        <f>rep!B110</f>
        <v>0</v>
      </c>
      <c r="C103" s="2">
        <f>rep!C110</f>
        <v>0</v>
      </c>
      <c r="D103" s="2">
        <f>rep!D110</f>
        <v>0</v>
      </c>
      <c r="E103" s="2">
        <f>rep!E110</f>
        <v>0</v>
      </c>
      <c r="F103" s="2">
        <f>rep!F110</f>
        <v>0</v>
      </c>
      <c r="G103" s="2">
        <f>rep!G110</f>
        <v>0</v>
      </c>
      <c r="H103" s="2">
        <f>rep!H110</f>
        <v>0</v>
      </c>
      <c r="I103" s="2">
        <f>rep!I110</f>
        <v>0</v>
      </c>
      <c r="J103" s="2">
        <f>rep!J110</f>
        <v>0</v>
      </c>
      <c r="K103" s="2">
        <f>rep!K110</f>
        <v>0</v>
      </c>
      <c r="L103" s="2">
        <f>rep!L110</f>
        <v>0</v>
      </c>
      <c r="M103" s="2">
        <f>rep!M110</f>
        <v>0</v>
      </c>
      <c r="N103" s="2">
        <f>rep!N110</f>
        <v>0</v>
      </c>
      <c r="O103" s="2">
        <f>rep!O110</f>
        <v>0</v>
      </c>
      <c r="P103" s="2">
        <f>rep!P110</f>
        <v>0</v>
      </c>
      <c r="Q103" s="2">
        <f>rep!Q110</f>
        <v>0</v>
      </c>
      <c r="R103" s="2">
        <f>rep!R110</f>
        <v>0</v>
      </c>
      <c r="S103" s="2">
        <f>rep!S110</f>
        <v>0</v>
      </c>
      <c r="T103" s="2">
        <f>rep!T110</f>
        <v>0</v>
      </c>
      <c r="U103" s="2">
        <f>rep!U110</f>
        <v>0</v>
      </c>
      <c r="V103" s="2">
        <f>rep!V110</f>
        <v>0</v>
      </c>
      <c r="W103" s="2">
        <f>rep!W110</f>
        <v>0</v>
      </c>
      <c r="X103" s="2">
        <f>rep!X110</f>
        <v>0</v>
      </c>
      <c r="Y103" s="2">
        <f>rep!Y110</f>
        <v>0</v>
      </c>
      <c r="Z103" s="2">
        <f>rep!Z110</f>
        <v>0</v>
      </c>
      <c r="AA103" s="2">
        <f>rep!AA110</f>
        <v>0</v>
      </c>
      <c r="AB103" s="2">
        <f>rep!AB110</f>
        <v>0</v>
      </c>
      <c r="AC103" s="2">
        <f>rep!AC110</f>
        <v>0</v>
      </c>
      <c r="AD103" s="2">
        <f>rep!AD110</f>
        <v>0</v>
      </c>
      <c r="AE103" s="2">
        <f>rep!AE110</f>
        <v>0</v>
      </c>
      <c r="AF103" s="2">
        <f>rep!AF110</f>
        <v>0</v>
      </c>
      <c r="AG103" s="2">
        <f>rep!AG110</f>
        <v>0</v>
      </c>
      <c r="AH103" s="2">
        <f>rep!AH110</f>
        <v>0</v>
      </c>
      <c r="AI103" s="2">
        <f>rep!AI110</f>
        <v>0</v>
      </c>
      <c r="AJ103" s="2">
        <f>rep!AJ110</f>
        <v>0</v>
      </c>
      <c r="AK103" s="2">
        <f>rep!AK110</f>
        <v>0</v>
      </c>
      <c r="AL103" s="2">
        <f>rep!AL110</f>
        <v>0</v>
      </c>
      <c r="AM103" s="2">
        <f>rep!AM110</f>
        <v>0</v>
      </c>
      <c r="AN103" s="2">
        <f>rep!AN110</f>
        <v>0</v>
      </c>
      <c r="AO103" s="2">
        <f>rep!AO110</f>
        <v>0</v>
      </c>
      <c r="AP103" s="2">
        <f>rep!AP110</f>
        <v>0</v>
      </c>
      <c r="AQ103" s="2">
        <f>rep!AQ110</f>
        <v>0</v>
      </c>
      <c r="AR103" s="2">
        <f>rep!AR110</f>
        <v>0</v>
      </c>
    </row>
    <row r="104" spans="1:44" ht="14.45" x14ac:dyDescent="0.3">
      <c r="A104" s="2">
        <f>rep!A111</f>
        <v>0</v>
      </c>
      <c r="B104" s="2">
        <f>rep!B111</f>
        <v>0</v>
      </c>
      <c r="C104" s="2">
        <f>rep!C111</f>
        <v>0</v>
      </c>
      <c r="D104" s="2">
        <f>rep!D111</f>
        <v>0</v>
      </c>
      <c r="E104" s="2">
        <f>rep!E111</f>
        <v>0</v>
      </c>
      <c r="F104" s="2">
        <f>rep!F111</f>
        <v>0</v>
      </c>
      <c r="G104" s="2">
        <f>rep!G111</f>
        <v>0</v>
      </c>
      <c r="H104" s="2">
        <f>rep!H111</f>
        <v>0</v>
      </c>
      <c r="I104" s="2">
        <f>rep!I111</f>
        <v>0</v>
      </c>
      <c r="J104" s="2">
        <f>rep!J111</f>
        <v>0</v>
      </c>
      <c r="K104" s="2">
        <f>rep!K111</f>
        <v>0</v>
      </c>
      <c r="L104" s="2">
        <f>rep!L111</f>
        <v>0</v>
      </c>
      <c r="M104" s="2">
        <f>rep!M111</f>
        <v>0</v>
      </c>
      <c r="N104" s="2">
        <f>rep!N111</f>
        <v>0</v>
      </c>
      <c r="O104" s="2">
        <f>rep!O111</f>
        <v>0</v>
      </c>
      <c r="P104" s="2">
        <f>rep!P111</f>
        <v>0</v>
      </c>
      <c r="Q104" s="2">
        <f>rep!Q111</f>
        <v>0</v>
      </c>
      <c r="R104" s="2">
        <f>rep!R111</f>
        <v>0</v>
      </c>
      <c r="S104" s="2">
        <f>rep!S111</f>
        <v>0</v>
      </c>
      <c r="T104" s="2">
        <f>rep!T111</f>
        <v>0</v>
      </c>
      <c r="U104" s="2">
        <f>rep!U111</f>
        <v>0</v>
      </c>
      <c r="V104" s="2">
        <f>rep!V111</f>
        <v>0</v>
      </c>
      <c r="W104" s="2">
        <f>rep!W111</f>
        <v>0</v>
      </c>
      <c r="X104" s="2">
        <f>rep!X111</f>
        <v>0</v>
      </c>
      <c r="Y104" s="2">
        <f>rep!Y111</f>
        <v>0</v>
      </c>
      <c r="Z104" s="2">
        <f>rep!Z111</f>
        <v>0</v>
      </c>
      <c r="AA104" s="2">
        <f>rep!AA111</f>
        <v>0</v>
      </c>
      <c r="AB104" s="2">
        <f>rep!AB111</f>
        <v>0</v>
      </c>
      <c r="AC104" s="2">
        <f>rep!AC111</f>
        <v>0</v>
      </c>
      <c r="AD104" s="2">
        <f>rep!AD111</f>
        <v>0</v>
      </c>
      <c r="AE104" s="2">
        <f>rep!AE111</f>
        <v>0</v>
      </c>
      <c r="AF104" s="2">
        <f>rep!AF111</f>
        <v>0</v>
      </c>
      <c r="AG104" s="2">
        <f>rep!AG111</f>
        <v>0</v>
      </c>
      <c r="AH104" s="2">
        <f>rep!AH111</f>
        <v>0</v>
      </c>
      <c r="AI104" s="2">
        <f>rep!AI111</f>
        <v>0</v>
      </c>
      <c r="AJ104" s="2">
        <f>rep!AJ111</f>
        <v>0</v>
      </c>
      <c r="AK104" s="2">
        <f>rep!AK111</f>
        <v>0</v>
      </c>
      <c r="AL104" s="2">
        <f>rep!AL111</f>
        <v>0</v>
      </c>
      <c r="AM104" s="2">
        <f>rep!AM111</f>
        <v>0</v>
      </c>
      <c r="AN104" s="2">
        <f>rep!AN111</f>
        <v>0</v>
      </c>
      <c r="AO104" s="2">
        <f>rep!AO111</f>
        <v>0</v>
      </c>
      <c r="AP104" s="2">
        <f>rep!AP111</f>
        <v>0</v>
      </c>
      <c r="AQ104" s="2">
        <f>rep!AQ111</f>
        <v>0</v>
      </c>
      <c r="AR104" s="2">
        <f>rep!AR111</f>
        <v>0</v>
      </c>
    </row>
    <row r="105" spans="1:44" ht="14.45" x14ac:dyDescent="0.3">
      <c r="A105" s="2" t="str">
        <f>rep!A112</f>
        <v>Loglike_wghts</v>
      </c>
      <c r="B105" s="2">
        <f>rep!B112</f>
        <v>0</v>
      </c>
      <c r="C105" s="2">
        <f>rep!C112</f>
        <v>0</v>
      </c>
      <c r="D105" s="2">
        <f>rep!D112</f>
        <v>0</v>
      </c>
      <c r="E105" s="2">
        <f>rep!E112</f>
        <v>0</v>
      </c>
      <c r="F105" s="2">
        <f>rep!F112</f>
        <v>0</v>
      </c>
      <c r="G105" s="2">
        <f>rep!G112</f>
        <v>0</v>
      </c>
      <c r="H105" s="2">
        <f>rep!H112</f>
        <v>0</v>
      </c>
      <c r="I105" s="2">
        <f>rep!I112</f>
        <v>0</v>
      </c>
      <c r="J105" s="2">
        <f>rep!J112</f>
        <v>0</v>
      </c>
      <c r="K105" s="2">
        <f>rep!K112</f>
        <v>0</v>
      </c>
      <c r="L105" s="2">
        <f>rep!L112</f>
        <v>0</v>
      </c>
      <c r="M105" s="2">
        <f>rep!M112</f>
        <v>0</v>
      </c>
      <c r="N105" s="2">
        <f>rep!N112</f>
        <v>0</v>
      </c>
      <c r="O105" s="2">
        <f>rep!O112</f>
        <v>0</v>
      </c>
      <c r="P105" s="2">
        <f>rep!P112</f>
        <v>0</v>
      </c>
      <c r="Q105" s="2">
        <f>rep!Q112</f>
        <v>0</v>
      </c>
      <c r="R105" s="2">
        <f>rep!R112</f>
        <v>0</v>
      </c>
      <c r="S105" s="2">
        <f>rep!S112</f>
        <v>0</v>
      </c>
      <c r="T105" s="2">
        <f>rep!T112</f>
        <v>0</v>
      </c>
      <c r="U105" s="2">
        <f>rep!U112</f>
        <v>0</v>
      </c>
      <c r="V105" s="2">
        <f>rep!V112</f>
        <v>0</v>
      </c>
      <c r="W105" s="2">
        <f>rep!W112</f>
        <v>0</v>
      </c>
      <c r="X105" s="2">
        <f>rep!X112</f>
        <v>0</v>
      </c>
      <c r="Y105" s="2">
        <f>rep!Y112</f>
        <v>0</v>
      </c>
      <c r="Z105" s="2">
        <f>rep!Z112</f>
        <v>0</v>
      </c>
      <c r="AA105" s="2">
        <f>rep!AA112</f>
        <v>0</v>
      </c>
      <c r="AB105" s="2">
        <f>rep!AB112</f>
        <v>0</v>
      </c>
      <c r="AC105" s="2">
        <f>rep!AC112</f>
        <v>0</v>
      </c>
      <c r="AD105" s="2">
        <f>rep!AD112</f>
        <v>0</v>
      </c>
      <c r="AE105" s="2">
        <f>rep!AE112</f>
        <v>0</v>
      </c>
      <c r="AF105" s="2">
        <f>rep!AF112</f>
        <v>0</v>
      </c>
      <c r="AG105" s="2">
        <f>rep!AG112</f>
        <v>0</v>
      </c>
      <c r="AH105" s="2">
        <f>rep!AH112</f>
        <v>0</v>
      </c>
      <c r="AI105" s="2">
        <f>rep!AI112</f>
        <v>0</v>
      </c>
      <c r="AJ105" s="2">
        <f>rep!AJ112</f>
        <v>0</v>
      </c>
      <c r="AK105" s="2">
        <f>rep!AK112</f>
        <v>0</v>
      </c>
      <c r="AL105" s="2">
        <f>rep!AL112</f>
        <v>0</v>
      </c>
      <c r="AM105" s="2">
        <f>rep!AM112</f>
        <v>0</v>
      </c>
      <c r="AN105" s="2">
        <f>rep!AN112</f>
        <v>0</v>
      </c>
      <c r="AO105" s="2">
        <f>rep!AO112</f>
        <v>0</v>
      </c>
      <c r="AP105" s="2">
        <f>rep!AP112</f>
        <v>0</v>
      </c>
      <c r="AQ105" s="2">
        <f>rep!AQ112</f>
        <v>0</v>
      </c>
      <c r="AR105" s="2">
        <f>rep!AR112</f>
        <v>0</v>
      </c>
    </row>
    <row r="106" spans="1:44" ht="14.45" x14ac:dyDescent="0.3">
      <c r="A106" s="2">
        <f>rep!A113</f>
        <v>0</v>
      </c>
      <c r="B106" s="2">
        <f>rep!B113</f>
        <v>1111.6099999999999</v>
      </c>
      <c r="C106" s="2">
        <f>rep!C113</f>
        <v>1</v>
      </c>
      <c r="D106" s="2">
        <f>rep!D113</f>
        <v>1</v>
      </c>
      <c r="E106" s="2">
        <f>rep!E113</f>
        <v>1</v>
      </c>
      <c r="F106" s="2">
        <f>rep!F113</f>
        <v>1</v>
      </c>
      <c r="G106" s="2">
        <f>rep!G113</f>
        <v>1</v>
      </c>
      <c r="H106" s="2">
        <f>rep!H113</f>
        <v>25.496700000000001</v>
      </c>
      <c r="I106" s="2">
        <f>rep!I113</f>
        <v>3.2521900000000001</v>
      </c>
      <c r="J106" s="2">
        <f>rep!J113</f>
        <v>1.0007999999999999</v>
      </c>
      <c r="K106" s="2">
        <f>rep!K113</f>
        <v>1.0007999999999999</v>
      </c>
      <c r="L106" s="2">
        <f>rep!L113</f>
        <v>0</v>
      </c>
      <c r="M106" s="2">
        <f>rep!M113</f>
        <v>0</v>
      </c>
      <c r="N106" s="2">
        <f>rep!N113</f>
        <v>0</v>
      </c>
      <c r="O106" s="2">
        <f>rep!O113</f>
        <v>0</v>
      </c>
      <c r="P106" s="2">
        <f>rep!P113</f>
        <v>0</v>
      </c>
      <c r="Q106" s="2">
        <f>rep!Q113</f>
        <v>0</v>
      </c>
      <c r="R106" s="2">
        <f>rep!R113</f>
        <v>0</v>
      </c>
      <c r="S106" s="2">
        <f>rep!S113</f>
        <v>0</v>
      </c>
      <c r="T106" s="2">
        <f>rep!T113</f>
        <v>0</v>
      </c>
      <c r="U106" s="2">
        <f>rep!U113</f>
        <v>0</v>
      </c>
      <c r="V106" s="2">
        <f>rep!V113</f>
        <v>0</v>
      </c>
      <c r="W106" s="2">
        <f>rep!W113</f>
        <v>0</v>
      </c>
      <c r="X106" s="2">
        <f>rep!X113</f>
        <v>0</v>
      </c>
      <c r="Y106" s="2">
        <f>rep!Y113</f>
        <v>0</v>
      </c>
      <c r="Z106" s="2">
        <f>rep!Z113</f>
        <v>0</v>
      </c>
      <c r="AA106" s="2">
        <f>rep!AA113</f>
        <v>0</v>
      </c>
      <c r="AB106" s="2">
        <f>rep!AB113</f>
        <v>0</v>
      </c>
      <c r="AC106" s="2">
        <f>rep!AC113</f>
        <v>0</v>
      </c>
      <c r="AD106" s="2">
        <f>rep!AD113</f>
        <v>0</v>
      </c>
      <c r="AE106" s="2">
        <f>rep!AE113</f>
        <v>0</v>
      </c>
      <c r="AF106" s="2">
        <f>rep!AF113</f>
        <v>0</v>
      </c>
      <c r="AG106" s="2">
        <f>rep!AG113</f>
        <v>0</v>
      </c>
      <c r="AH106" s="2">
        <f>rep!AH113</f>
        <v>0</v>
      </c>
      <c r="AI106" s="2">
        <f>rep!AI113</f>
        <v>0</v>
      </c>
      <c r="AJ106" s="2">
        <f>rep!AJ113</f>
        <v>0</v>
      </c>
      <c r="AK106" s="2">
        <f>rep!AK113</f>
        <v>0</v>
      </c>
      <c r="AL106" s="2">
        <f>rep!AL113</f>
        <v>0</v>
      </c>
      <c r="AM106" s="2">
        <f>rep!AM113</f>
        <v>0</v>
      </c>
      <c r="AN106" s="2">
        <f>rep!AN113</f>
        <v>0</v>
      </c>
      <c r="AO106" s="2">
        <f>rep!AO113</f>
        <v>0</v>
      </c>
      <c r="AP106" s="2">
        <f>rep!AP113</f>
        <v>0</v>
      </c>
      <c r="AQ106" s="2">
        <f>rep!AQ113</f>
        <v>0</v>
      </c>
      <c r="AR106" s="2">
        <f>rep!AR113</f>
        <v>0</v>
      </c>
    </row>
    <row r="107" spans="1:44" ht="14.45" x14ac:dyDescent="0.3">
      <c r="A107" s="2" t="str">
        <f>rep!A114</f>
        <v>Pen_wghts</v>
      </c>
      <c r="B107" s="2">
        <f>rep!B114</f>
        <v>0</v>
      </c>
      <c r="C107" s="2">
        <f>rep!C114</f>
        <v>0</v>
      </c>
      <c r="D107" s="2">
        <f>rep!D114</f>
        <v>0</v>
      </c>
      <c r="E107" s="2">
        <f>rep!E114</f>
        <v>0</v>
      </c>
      <c r="F107" s="2">
        <f>rep!F114</f>
        <v>0</v>
      </c>
      <c r="G107" s="2">
        <f>rep!G114</f>
        <v>0</v>
      </c>
      <c r="H107" s="2">
        <f>rep!H114</f>
        <v>0</v>
      </c>
      <c r="I107" s="2">
        <f>rep!I114</f>
        <v>0</v>
      </c>
      <c r="J107" s="2">
        <f>rep!J114</f>
        <v>0</v>
      </c>
      <c r="K107" s="2">
        <f>rep!K114</f>
        <v>0</v>
      </c>
      <c r="L107" s="2">
        <f>rep!L114</f>
        <v>0</v>
      </c>
      <c r="M107" s="2">
        <f>rep!M114</f>
        <v>0</v>
      </c>
      <c r="N107" s="2">
        <f>rep!N114</f>
        <v>0</v>
      </c>
      <c r="O107" s="2">
        <f>rep!O114</f>
        <v>0</v>
      </c>
      <c r="P107" s="2">
        <f>rep!P114</f>
        <v>0</v>
      </c>
      <c r="Q107" s="2">
        <f>rep!Q114</f>
        <v>0</v>
      </c>
      <c r="R107" s="2">
        <f>rep!R114</f>
        <v>0</v>
      </c>
      <c r="S107" s="2">
        <f>rep!S114</f>
        <v>0</v>
      </c>
      <c r="T107" s="2">
        <f>rep!T114</f>
        <v>0</v>
      </c>
      <c r="U107" s="2">
        <f>rep!U114</f>
        <v>0</v>
      </c>
      <c r="V107" s="2">
        <f>rep!V114</f>
        <v>0</v>
      </c>
      <c r="W107" s="2">
        <f>rep!W114</f>
        <v>0</v>
      </c>
      <c r="X107" s="2">
        <f>rep!X114</f>
        <v>0</v>
      </c>
      <c r="Y107" s="2">
        <f>rep!Y114</f>
        <v>0</v>
      </c>
      <c r="Z107" s="2">
        <f>rep!Z114</f>
        <v>0</v>
      </c>
      <c r="AA107" s="2">
        <f>rep!AA114</f>
        <v>0</v>
      </c>
      <c r="AB107" s="2">
        <f>rep!AB114</f>
        <v>0</v>
      </c>
      <c r="AC107" s="2">
        <f>rep!AC114</f>
        <v>0</v>
      </c>
      <c r="AD107" s="2">
        <f>rep!AD114</f>
        <v>0</v>
      </c>
      <c r="AE107" s="2">
        <f>rep!AE114</f>
        <v>0</v>
      </c>
      <c r="AF107" s="2">
        <f>rep!AF114</f>
        <v>0</v>
      </c>
      <c r="AG107" s="2">
        <f>rep!AG114</f>
        <v>0</v>
      </c>
      <c r="AH107" s="2">
        <f>rep!AH114</f>
        <v>0</v>
      </c>
      <c r="AI107" s="2">
        <f>rep!AI114</f>
        <v>0</v>
      </c>
      <c r="AJ107" s="2">
        <f>rep!AJ114</f>
        <v>0</v>
      </c>
      <c r="AK107" s="2">
        <f>rep!AK114</f>
        <v>0</v>
      </c>
      <c r="AL107" s="2">
        <f>rep!AL114</f>
        <v>0</v>
      </c>
      <c r="AM107" s="2">
        <f>rep!AM114</f>
        <v>0</v>
      </c>
      <c r="AN107" s="2">
        <f>rep!AN114</f>
        <v>0</v>
      </c>
      <c r="AO107" s="2">
        <f>rep!AO114</f>
        <v>0</v>
      </c>
      <c r="AP107" s="2">
        <f>rep!AP114</f>
        <v>0</v>
      </c>
      <c r="AQ107" s="2">
        <f>rep!AQ114</f>
        <v>0</v>
      </c>
      <c r="AR107" s="2">
        <f>rep!AR114</f>
        <v>0</v>
      </c>
    </row>
    <row r="108" spans="1:44" ht="14.45" x14ac:dyDescent="0.3">
      <c r="A108" s="2">
        <f>rep!A115</f>
        <v>0</v>
      </c>
      <c r="B108" s="2">
        <f>rep!B115</f>
        <v>1.25</v>
      </c>
      <c r="C108" s="2">
        <f>rep!C115</f>
        <v>1E-3</v>
      </c>
      <c r="D108" s="2">
        <f>rep!D115</f>
        <v>0.01</v>
      </c>
      <c r="E108" s="2">
        <f>rep!E115</f>
        <v>0.01</v>
      </c>
      <c r="F108" s="2">
        <f>rep!F115</f>
        <v>0</v>
      </c>
      <c r="G108" s="2">
        <f>rep!G115</f>
        <v>0</v>
      </c>
      <c r="H108" s="2">
        <f>rep!H115</f>
        <v>0</v>
      </c>
      <c r="I108" s="2">
        <f>rep!I115</f>
        <v>0</v>
      </c>
      <c r="J108" s="2">
        <f>rep!J115</f>
        <v>0</v>
      </c>
      <c r="K108" s="2">
        <f>rep!K115</f>
        <v>0</v>
      </c>
      <c r="L108" s="2">
        <f>rep!L115</f>
        <v>0</v>
      </c>
      <c r="M108" s="2">
        <f>rep!M115</f>
        <v>0</v>
      </c>
      <c r="N108" s="2">
        <f>rep!N115</f>
        <v>0</v>
      </c>
      <c r="O108" s="2">
        <f>rep!O115</f>
        <v>0</v>
      </c>
      <c r="P108" s="2">
        <f>rep!P115</f>
        <v>0</v>
      </c>
      <c r="Q108" s="2">
        <f>rep!Q115</f>
        <v>0</v>
      </c>
      <c r="R108" s="2">
        <f>rep!R115</f>
        <v>0</v>
      </c>
      <c r="S108" s="2">
        <f>rep!S115</f>
        <v>0</v>
      </c>
      <c r="T108" s="2">
        <f>rep!T115</f>
        <v>0</v>
      </c>
      <c r="U108" s="2">
        <f>rep!U115</f>
        <v>0</v>
      </c>
      <c r="V108" s="2">
        <f>rep!V115</f>
        <v>0</v>
      </c>
      <c r="W108" s="2">
        <f>rep!W115</f>
        <v>0</v>
      </c>
      <c r="X108" s="2">
        <f>rep!X115</f>
        <v>0</v>
      </c>
      <c r="Y108" s="2">
        <f>rep!Y115</f>
        <v>0</v>
      </c>
      <c r="Z108" s="2">
        <f>rep!Z115</f>
        <v>0</v>
      </c>
      <c r="AA108" s="2">
        <f>rep!AA115</f>
        <v>0</v>
      </c>
      <c r="AB108" s="2">
        <f>rep!AB115</f>
        <v>0</v>
      </c>
      <c r="AC108" s="2">
        <f>rep!AC115</f>
        <v>0</v>
      </c>
      <c r="AD108" s="2">
        <f>rep!AD115</f>
        <v>0</v>
      </c>
      <c r="AE108" s="2">
        <f>rep!AE115</f>
        <v>0</v>
      </c>
      <c r="AF108" s="2">
        <f>rep!AF115</f>
        <v>0</v>
      </c>
      <c r="AG108" s="2">
        <f>rep!AG115</f>
        <v>0</v>
      </c>
      <c r="AH108" s="2">
        <f>rep!AH115</f>
        <v>0</v>
      </c>
      <c r="AI108" s="2">
        <f>rep!AI115</f>
        <v>0</v>
      </c>
      <c r="AJ108" s="2">
        <f>rep!AJ115</f>
        <v>0</v>
      </c>
      <c r="AK108" s="2">
        <f>rep!AK115</f>
        <v>0</v>
      </c>
      <c r="AL108" s="2">
        <f>rep!AL115</f>
        <v>0</v>
      </c>
      <c r="AM108" s="2">
        <f>rep!AM115</f>
        <v>0</v>
      </c>
      <c r="AN108" s="2">
        <f>rep!AN115</f>
        <v>0</v>
      </c>
      <c r="AO108" s="2">
        <f>rep!AO115</f>
        <v>0</v>
      </c>
      <c r="AP108" s="2">
        <f>rep!AP115</f>
        <v>0</v>
      </c>
      <c r="AQ108" s="2">
        <f>rep!AQ115</f>
        <v>0</v>
      </c>
      <c r="AR108" s="2">
        <f>rep!AR115</f>
        <v>0</v>
      </c>
    </row>
    <row r="109" spans="1:44" ht="14.45" x14ac:dyDescent="0.3">
      <c r="A109" s="2" t="str">
        <f>rep!A116</f>
        <v>tsCV</v>
      </c>
      <c r="B109" s="2">
        <f>rep!B116</f>
        <v>0</v>
      </c>
      <c r="C109" s="2">
        <f>rep!C116</f>
        <v>0</v>
      </c>
      <c r="D109" s="2">
        <f>rep!D116</f>
        <v>0</v>
      </c>
      <c r="E109" s="2">
        <f>rep!E116</f>
        <v>0</v>
      </c>
      <c r="F109" s="2">
        <f>rep!F116</f>
        <v>0</v>
      </c>
      <c r="G109" s="2">
        <f>rep!G116</f>
        <v>0</v>
      </c>
      <c r="H109" s="2">
        <f>rep!H116</f>
        <v>0</v>
      </c>
      <c r="I109" s="2">
        <f>rep!I116</f>
        <v>0</v>
      </c>
      <c r="J109" s="2">
        <f>rep!J116</f>
        <v>0</v>
      </c>
      <c r="K109" s="2">
        <f>rep!K116</f>
        <v>0</v>
      </c>
      <c r="L109" s="2">
        <f>rep!L116</f>
        <v>0</v>
      </c>
      <c r="M109" s="2">
        <f>rep!M116</f>
        <v>0</v>
      </c>
      <c r="N109" s="2">
        <f>rep!N116</f>
        <v>0</v>
      </c>
      <c r="O109" s="2">
        <f>rep!O116</f>
        <v>0</v>
      </c>
      <c r="P109" s="2">
        <f>rep!P116</f>
        <v>0</v>
      </c>
      <c r="Q109" s="2">
        <f>rep!Q116</f>
        <v>0</v>
      </c>
      <c r="R109" s="2">
        <f>rep!R116</f>
        <v>0</v>
      </c>
      <c r="S109" s="2">
        <f>rep!S116</f>
        <v>0</v>
      </c>
      <c r="T109" s="2">
        <f>rep!T116</f>
        <v>0</v>
      </c>
      <c r="U109" s="2">
        <f>rep!U116</f>
        <v>0</v>
      </c>
      <c r="V109" s="2">
        <f>rep!V116</f>
        <v>0</v>
      </c>
      <c r="W109" s="2">
        <f>rep!W116</f>
        <v>0</v>
      </c>
      <c r="X109" s="2">
        <f>rep!X116</f>
        <v>0</v>
      </c>
      <c r="Y109" s="2">
        <f>rep!Y116</f>
        <v>0</v>
      </c>
      <c r="Z109" s="2">
        <f>rep!Z116</f>
        <v>0</v>
      </c>
      <c r="AA109" s="2">
        <f>rep!AA116</f>
        <v>0</v>
      </c>
      <c r="AB109" s="2">
        <f>rep!AB116</f>
        <v>0</v>
      </c>
      <c r="AC109" s="2">
        <f>rep!AC116</f>
        <v>0</v>
      </c>
      <c r="AD109" s="2">
        <f>rep!AD116</f>
        <v>0</v>
      </c>
      <c r="AE109" s="2">
        <f>rep!AE116</f>
        <v>0</v>
      </c>
      <c r="AF109" s="2">
        <f>rep!AF116</f>
        <v>0</v>
      </c>
      <c r="AG109" s="2">
        <f>rep!AG116</f>
        <v>0</v>
      </c>
      <c r="AH109" s="2">
        <f>rep!AH116</f>
        <v>0</v>
      </c>
      <c r="AI109" s="2">
        <f>rep!AI116</f>
        <v>0</v>
      </c>
      <c r="AJ109" s="2">
        <f>rep!AJ116</f>
        <v>0</v>
      </c>
      <c r="AK109" s="2">
        <f>rep!AK116</f>
        <v>0</v>
      </c>
      <c r="AL109" s="2">
        <f>rep!AL116</f>
        <v>0</v>
      </c>
      <c r="AM109" s="2">
        <f>rep!AM116</f>
        <v>0</v>
      </c>
      <c r="AN109" s="2">
        <f>rep!AN116</f>
        <v>0</v>
      </c>
      <c r="AO109" s="2">
        <f>rep!AO116</f>
        <v>0</v>
      </c>
      <c r="AP109" s="2">
        <f>rep!AP116</f>
        <v>0</v>
      </c>
      <c r="AQ109" s="2">
        <f>rep!AQ116</f>
        <v>0</v>
      </c>
      <c r="AR109" s="2">
        <f>rep!AR116</f>
        <v>0</v>
      </c>
    </row>
    <row r="110" spans="1:44" ht="14.45" x14ac:dyDescent="0.3">
      <c r="A110" s="2">
        <f>rep!A117</f>
        <v>0</v>
      </c>
      <c r="B110" s="2">
        <f>rep!B117</f>
        <v>0.41099999999999998</v>
      </c>
      <c r="C110" s="2">
        <f>rep!C117</f>
        <v>0.47199999999999998</v>
      </c>
      <c r="D110" s="2">
        <f>rep!D117</f>
        <v>0.57199999999999995</v>
      </c>
      <c r="E110" s="2">
        <f>rep!E117</f>
        <v>0.36799999999999999</v>
      </c>
      <c r="F110" s="2">
        <f>rep!F117</f>
        <v>0.40100000000000002</v>
      </c>
      <c r="G110" s="2">
        <f>rep!G117</f>
        <v>0.33200000000000002</v>
      </c>
      <c r="H110" s="2">
        <f>rep!H117</f>
        <v>0.17499999999999999</v>
      </c>
      <c r="I110" s="2">
        <f>rep!I117</f>
        <v>0.216</v>
      </c>
      <c r="J110" s="2">
        <f>rep!J117</f>
        <v>0.42799999999999999</v>
      </c>
      <c r="K110" s="2">
        <f>rep!K117</f>
        <v>0.30199999999999999</v>
      </c>
      <c r="L110" s="2">
        <f>rep!L117</f>
        <v>0.28499999999999998</v>
      </c>
      <c r="M110" s="2">
        <f>rep!M117</f>
        <v>0.314</v>
      </c>
      <c r="N110" s="2">
        <f>rep!N117</f>
        <v>0.30199999999999999</v>
      </c>
      <c r="O110" s="2">
        <f>rep!O117</f>
        <v>0.25900000000000001</v>
      </c>
      <c r="P110" s="2">
        <f>rep!P117</f>
        <v>0.20599999999999999</v>
      </c>
      <c r="Q110" s="2">
        <f>rep!Q117</f>
        <v>0.185</v>
      </c>
      <c r="R110" s="2">
        <f>rep!R117</f>
        <v>0.187</v>
      </c>
      <c r="S110" s="2">
        <f>rep!S117</f>
        <v>0.187</v>
      </c>
      <c r="T110" s="2">
        <f>rep!T117</f>
        <v>0.26300000000000001</v>
      </c>
      <c r="U110" s="2">
        <f>rep!U117</f>
        <v>0.36699999999999999</v>
      </c>
      <c r="V110" s="2">
        <f>rep!V117</f>
        <v>0.373</v>
      </c>
      <c r="W110" s="2">
        <f>rep!W117</f>
        <v>0.192</v>
      </c>
      <c r="X110" s="2">
        <f>rep!X117</f>
        <v>0.30299999999999999</v>
      </c>
      <c r="Y110" s="2">
        <f>rep!Y117</f>
        <v>0.24299999999999999</v>
      </c>
      <c r="Z110" s="2">
        <f>rep!Z117</f>
        <v>0.311</v>
      </c>
      <c r="AA110" s="2">
        <f>rep!AA117</f>
        <v>0.39900000000000002</v>
      </c>
      <c r="AB110" s="2">
        <f>rep!AB117</f>
        <v>0.36899999999999999</v>
      </c>
      <c r="AC110" s="2">
        <f>rep!AC117</f>
        <v>0.40300000000000002</v>
      </c>
      <c r="AD110" s="2">
        <f>rep!AD117</f>
        <v>0.33900000000000002</v>
      </c>
      <c r="AE110" s="2">
        <f>rep!AE117</f>
        <v>0.42</v>
      </c>
      <c r="AF110" s="2">
        <f>rep!AF117</f>
        <v>0.28899999999999998</v>
      </c>
      <c r="AG110" s="2">
        <f>rep!AG117</f>
        <v>0.26300000000000001</v>
      </c>
      <c r="AH110" s="2">
        <f>rep!AH117</f>
        <v>0.54400000000000004</v>
      </c>
      <c r="AI110" s="2">
        <f>rep!AI117</f>
        <v>0.58699999999999997</v>
      </c>
      <c r="AJ110" s="2">
        <f>rep!AJ117</f>
        <v>0.36099999999999999</v>
      </c>
      <c r="AK110" s="2">
        <f>rep!AK117</f>
        <v>0.215</v>
      </c>
      <c r="AL110" s="2">
        <f>rep!AL117</f>
        <v>0.503</v>
      </c>
      <c r="AM110" s="2">
        <f>rep!AM117</f>
        <v>0.77400000000000002</v>
      </c>
      <c r="AN110" s="2">
        <f>rep!AN117</f>
        <v>0</v>
      </c>
      <c r="AO110" s="2">
        <f>rep!AO117</f>
        <v>0</v>
      </c>
      <c r="AP110" s="2">
        <f>rep!AP117</f>
        <v>0</v>
      </c>
      <c r="AQ110" s="2">
        <f>rep!AQ117</f>
        <v>0</v>
      </c>
      <c r="AR110" s="2">
        <f>rep!AR117</f>
        <v>0</v>
      </c>
    </row>
    <row r="111" spans="1:44" ht="14.45" x14ac:dyDescent="0.3">
      <c r="A111" s="2" t="str">
        <f>rep!A118</f>
        <v>psCV</v>
      </c>
      <c r="B111" s="2">
        <f>rep!B118</f>
        <v>0</v>
      </c>
      <c r="C111" s="2">
        <f>rep!C118</f>
        <v>0</v>
      </c>
      <c r="D111" s="2">
        <f>rep!D118</f>
        <v>0</v>
      </c>
      <c r="E111" s="2">
        <f>rep!E118</f>
        <v>0</v>
      </c>
      <c r="F111" s="2">
        <f>rep!F118</f>
        <v>0</v>
      </c>
      <c r="G111" s="2">
        <f>rep!G118</f>
        <v>0</v>
      </c>
      <c r="H111" s="2">
        <f>rep!H118</f>
        <v>0</v>
      </c>
      <c r="I111" s="2">
        <f>rep!I118</f>
        <v>0</v>
      </c>
      <c r="J111" s="2">
        <f>rep!J118</f>
        <v>0</v>
      </c>
      <c r="K111" s="2">
        <f>rep!K118</f>
        <v>0</v>
      </c>
      <c r="L111" s="2">
        <f>rep!L118</f>
        <v>0</v>
      </c>
      <c r="M111" s="2">
        <f>rep!M118</f>
        <v>0</v>
      </c>
      <c r="N111" s="2">
        <f>rep!N118</f>
        <v>0</v>
      </c>
      <c r="O111" s="2">
        <f>rep!O118</f>
        <v>0</v>
      </c>
      <c r="P111" s="2">
        <f>rep!P118</f>
        <v>0</v>
      </c>
      <c r="Q111" s="2">
        <f>rep!Q118</f>
        <v>0</v>
      </c>
      <c r="R111" s="2">
        <f>rep!R118</f>
        <v>0</v>
      </c>
      <c r="S111" s="2">
        <f>rep!S118</f>
        <v>0</v>
      </c>
      <c r="T111" s="2">
        <f>rep!T118</f>
        <v>0</v>
      </c>
      <c r="U111" s="2">
        <f>rep!U118</f>
        <v>0</v>
      </c>
      <c r="V111" s="2">
        <f>rep!V118</f>
        <v>0</v>
      </c>
      <c r="W111" s="2">
        <f>rep!W118</f>
        <v>0</v>
      </c>
      <c r="X111" s="2">
        <f>rep!X118</f>
        <v>0</v>
      </c>
      <c r="Y111" s="2">
        <f>rep!Y118</f>
        <v>0</v>
      </c>
      <c r="Z111" s="2">
        <f>rep!Z118</f>
        <v>0</v>
      </c>
      <c r="AA111" s="2">
        <f>rep!AA118</f>
        <v>0</v>
      </c>
      <c r="AB111" s="2">
        <f>rep!AB118</f>
        <v>0</v>
      </c>
      <c r="AC111" s="2">
        <f>rep!AC118</f>
        <v>0</v>
      </c>
      <c r="AD111" s="2">
        <f>rep!AD118</f>
        <v>0</v>
      </c>
      <c r="AE111" s="2">
        <f>rep!AE118</f>
        <v>0</v>
      </c>
      <c r="AF111" s="2">
        <f>rep!AF118</f>
        <v>0</v>
      </c>
      <c r="AG111" s="2">
        <f>rep!AG118</f>
        <v>0</v>
      </c>
      <c r="AH111" s="2">
        <f>rep!AH118</f>
        <v>0</v>
      </c>
      <c r="AI111" s="2">
        <f>rep!AI118</f>
        <v>0</v>
      </c>
      <c r="AJ111" s="2">
        <f>rep!AJ118</f>
        <v>0</v>
      </c>
      <c r="AK111" s="2">
        <f>rep!AK118</f>
        <v>0</v>
      </c>
      <c r="AL111" s="2">
        <f>rep!AL118</f>
        <v>0</v>
      </c>
      <c r="AM111" s="2">
        <f>rep!AM118</f>
        <v>0</v>
      </c>
      <c r="AN111" s="2">
        <f>rep!AN118</f>
        <v>0</v>
      </c>
      <c r="AO111" s="2">
        <f>rep!AO118</f>
        <v>0</v>
      </c>
      <c r="AP111" s="2">
        <f>rep!AP118</f>
        <v>0</v>
      </c>
      <c r="AQ111" s="2">
        <f>rep!AQ118</f>
        <v>0</v>
      </c>
      <c r="AR111" s="2">
        <f>rep!AR118</f>
        <v>0</v>
      </c>
    </row>
    <row r="112" spans="1:44" ht="14.45" x14ac:dyDescent="0.3">
      <c r="A112" s="2">
        <f>rep!A119</f>
        <v>0</v>
      </c>
      <c r="B112" s="2">
        <f>rep!B119</f>
        <v>0.13</v>
      </c>
      <c r="C112" s="2">
        <f>rep!C119</f>
        <v>0.06</v>
      </c>
      <c r="D112" s="2">
        <f>rep!D119</f>
        <v>0.08</v>
      </c>
      <c r="E112" s="2">
        <f>rep!E119</f>
        <v>0.15</v>
      </c>
      <c r="F112" s="2">
        <f>rep!F119</f>
        <v>0.09</v>
      </c>
      <c r="G112" s="2">
        <f>rep!G119</f>
        <v>0.13</v>
      </c>
      <c r="H112" s="2">
        <f>rep!H119</f>
        <v>0.19</v>
      </c>
      <c r="I112" s="2">
        <f>rep!I119</f>
        <v>0.18</v>
      </c>
      <c r="J112" s="2">
        <f>rep!J119</f>
        <v>0</v>
      </c>
      <c r="K112" s="2">
        <f>rep!K119</f>
        <v>0</v>
      </c>
      <c r="L112" s="2">
        <f>rep!L119</f>
        <v>0</v>
      </c>
      <c r="M112" s="2">
        <f>rep!M119</f>
        <v>0</v>
      </c>
      <c r="N112" s="2">
        <f>rep!N119</f>
        <v>0</v>
      </c>
      <c r="O112" s="2">
        <f>rep!O119</f>
        <v>0</v>
      </c>
      <c r="P112" s="2">
        <f>rep!P119</f>
        <v>0</v>
      </c>
      <c r="Q112" s="2">
        <f>rep!Q119</f>
        <v>0</v>
      </c>
      <c r="R112" s="2">
        <f>rep!R119</f>
        <v>0</v>
      </c>
      <c r="S112" s="2">
        <f>rep!S119</f>
        <v>0</v>
      </c>
      <c r="T112" s="2">
        <f>rep!T119</f>
        <v>0</v>
      </c>
      <c r="U112" s="2">
        <f>rep!U119</f>
        <v>0</v>
      </c>
      <c r="V112" s="2">
        <f>rep!V119</f>
        <v>0</v>
      </c>
      <c r="W112" s="2">
        <f>rep!W119</f>
        <v>0</v>
      </c>
      <c r="X112" s="2">
        <f>rep!X119</f>
        <v>0</v>
      </c>
      <c r="Y112" s="2">
        <f>rep!Y119</f>
        <v>0</v>
      </c>
      <c r="Z112" s="2">
        <f>rep!Z119</f>
        <v>0</v>
      </c>
      <c r="AA112" s="2">
        <f>rep!AA119</f>
        <v>0</v>
      </c>
      <c r="AB112" s="2">
        <f>rep!AB119</f>
        <v>0</v>
      </c>
      <c r="AC112" s="2">
        <f>rep!AC119</f>
        <v>0</v>
      </c>
      <c r="AD112" s="2">
        <f>rep!AD119</f>
        <v>0</v>
      </c>
      <c r="AE112" s="2">
        <f>rep!AE119</f>
        <v>0</v>
      </c>
      <c r="AF112" s="2">
        <f>rep!AF119</f>
        <v>0</v>
      </c>
      <c r="AG112" s="2">
        <f>rep!AG119</f>
        <v>0</v>
      </c>
      <c r="AH112" s="2">
        <f>rep!AH119</f>
        <v>0</v>
      </c>
      <c r="AI112" s="2">
        <f>rep!AI119</f>
        <v>0</v>
      </c>
      <c r="AJ112" s="2">
        <f>rep!AJ119</f>
        <v>0</v>
      </c>
      <c r="AK112" s="2">
        <f>rep!AK119</f>
        <v>0</v>
      </c>
      <c r="AL112" s="2">
        <f>rep!AL119</f>
        <v>0</v>
      </c>
      <c r="AM112" s="2">
        <f>rep!AM119</f>
        <v>0</v>
      </c>
      <c r="AN112" s="2">
        <f>rep!AN119</f>
        <v>0</v>
      </c>
      <c r="AO112" s="2">
        <f>rep!AO119</f>
        <v>0</v>
      </c>
      <c r="AP112" s="2">
        <f>rep!AP119</f>
        <v>0</v>
      </c>
      <c r="AQ112" s="2">
        <f>rep!AQ119</f>
        <v>0</v>
      </c>
      <c r="AR112" s="2">
        <f>rep!AR119</f>
        <v>0</v>
      </c>
    </row>
    <row r="113" spans="1:44" x14ac:dyDescent="0.25">
      <c r="A113" s="2" t="str">
        <f>rep!A120</f>
        <v>tsCVb</v>
      </c>
      <c r="B113" s="2">
        <f>rep!B120</f>
        <v>0</v>
      </c>
      <c r="C113" s="2">
        <f>rep!C120</f>
        <v>0</v>
      </c>
      <c r="D113" s="2">
        <f>rep!D120</f>
        <v>0</v>
      </c>
      <c r="E113" s="2">
        <f>rep!E120</f>
        <v>0</v>
      </c>
      <c r="F113" s="2">
        <f>rep!F120</f>
        <v>0</v>
      </c>
      <c r="G113" s="2">
        <f>rep!G120</f>
        <v>0</v>
      </c>
      <c r="H113" s="2">
        <f>rep!H120</f>
        <v>0</v>
      </c>
      <c r="I113" s="2">
        <f>rep!I120</f>
        <v>0</v>
      </c>
      <c r="J113" s="2">
        <f>rep!J120</f>
        <v>0</v>
      </c>
      <c r="K113" s="2">
        <f>rep!K120</f>
        <v>0</v>
      </c>
      <c r="L113" s="2">
        <f>rep!L120</f>
        <v>0</v>
      </c>
      <c r="M113" s="2">
        <f>rep!M120</f>
        <v>0</v>
      </c>
      <c r="N113" s="2">
        <f>rep!N120</f>
        <v>0</v>
      </c>
      <c r="O113" s="2">
        <f>rep!O120</f>
        <v>0</v>
      </c>
      <c r="P113" s="2">
        <f>rep!P120</f>
        <v>0</v>
      </c>
      <c r="Q113" s="2">
        <f>rep!Q120</f>
        <v>0</v>
      </c>
      <c r="R113" s="2">
        <f>rep!R120</f>
        <v>0</v>
      </c>
      <c r="S113" s="2">
        <f>rep!S120</f>
        <v>0</v>
      </c>
      <c r="T113" s="2">
        <f>rep!T120</f>
        <v>0</v>
      </c>
      <c r="U113" s="2">
        <f>rep!U120</f>
        <v>0</v>
      </c>
      <c r="V113" s="2">
        <f>rep!V120</f>
        <v>0</v>
      </c>
      <c r="W113" s="2">
        <f>rep!W120</f>
        <v>0</v>
      </c>
      <c r="X113" s="2">
        <f>rep!X120</f>
        <v>0</v>
      </c>
      <c r="Y113" s="2">
        <f>rep!Y120</f>
        <v>0</v>
      </c>
      <c r="Z113" s="2">
        <f>rep!Z120</f>
        <v>0</v>
      </c>
      <c r="AA113" s="2">
        <f>rep!AA120</f>
        <v>0</v>
      </c>
      <c r="AB113" s="2">
        <f>rep!AB120</f>
        <v>0</v>
      </c>
      <c r="AC113" s="2">
        <f>rep!AC120</f>
        <v>0</v>
      </c>
      <c r="AD113" s="2">
        <f>rep!AD120</f>
        <v>0</v>
      </c>
      <c r="AE113" s="2">
        <f>rep!AE120</f>
        <v>0</v>
      </c>
      <c r="AF113" s="2">
        <f>rep!AF120</f>
        <v>0</v>
      </c>
      <c r="AG113" s="2">
        <f>rep!AG120</f>
        <v>0</v>
      </c>
      <c r="AH113" s="2">
        <f>rep!AH120</f>
        <v>0</v>
      </c>
      <c r="AI113" s="2">
        <f>rep!AI120</f>
        <v>0</v>
      </c>
      <c r="AJ113" s="2">
        <f>rep!AJ120</f>
        <v>0</v>
      </c>
      <c r="AK113" s="2">
        <f>rep!AK120</f>
        <v>0</v>
      </c>
      <c r="AL113" s="2">
        <f>rep!AL120</f>
        <v>0</v>
      </c>
      <c r="AM113" s="2">
        <f>rep!AM120</f>
        <v>0</v>
      </c>
      <c r="AN113" s="2">
        <f>rep!AN120</f>
        <v>0</v>
      </c>
      <c r="AO113" s="2">
        <f>rep!AO120</f>
        <v>0</v>
      </c>
      <c r="AP113" s="2">
        <f>rep!AP120</f>
        <v>0</v>
      </c>
      <c r="AQ113" s="2">
        <f>rep!AQ120</f>
        <v>0</v>
      </c>
      <c r="AR113" s="2">
        <f>rep!AR120</f>
        <v>0</v>
      </c>
    </row>
    <row r="114" spans="1:44" x14ac:dyDescent="0.25">
      <c r="A114" s="2">
        <f>rep!A121</f>
        <v>0</v>
      </c>
      <c r="B114" s="2">
        <f>rep!B121</f>
        <v>0.39400000000000002</v>
      </c>
      <c r="C114" s="2">
        <f>rep!C121</f>
        <v>0.46300000000000002</v>
      </c>
      <c r="D114" s="2">
        <f>rep!D121</f>
        <v>0.50700000000000001</v>
      </c>
      <c r="E114" s="2">
        <f>rep!E121</f>
        <v>0.40200000000000002</v>
      </c>
      <c r="F114" s="2">
        <f>rep!F121</f>
        <v>0.34399999999999997</v>
      </c>
      <c r="G114" s="2">
        <f>rep!G121</f>
        <v>0.29799999999999999</v>
      </c>
      <c r="H114" s="2">
        <f>rep!H121</f>
        <v>0.17899999999999999</v>
      </c>
      <c r="I114" s="2">
        <f>rep!I121</f>
        <v>0.21</v>
      </c>
      <c r="J114" s="2">
        <f>rep!J121</f>
        <v>0.38800000000000001</v>
      </c>
      <c r="K114" s="2">
        <f>rep!K121</f>
        <v>0.29099999999999998</v>
      </c>
      <c r="L114" s="2">
        <f>rep!L121</f>
        <v>0.252</v>
      </c>
      <c r="M114" s="2">
        <f>rep!M121</f>
        <v>0.27100000000000002</v>
      </c>
      <c r="N114" s="2">
        <f>rep!N121</f>
        <v>0.27400000000000002</v>
      </c>
      <c r="O114" s="2">
        <f>rep!O121</f>
        <v>0.248</v>
      </c>
      <c r="P114" s="2">
        <f>rep!P121</f>
        <v>0.20100000000000001</v>
      </c>
      <c r="Q114" s="2">
        <f>rep!Q121</f>
        <v>0.16900000000000001</v>
      </c>
      <c r="R114" s="2">
        <f>rep!R121</f>
        <v>0.17599999999999999</v>
      </c>
      <c r="S114" s="2">
        <f>rep!S121</f>
        <v>0.17799999999999999</v>
      </c>
      <c r="T114" s="2">
        <f>rep!T121</f>
        <v>0.24099999999999999</v>
      </c>
      <c r="U114" s="2">
        <f>rep!U121</f>
        <v>0.33700000000000002</v>
      </c>
      <c r="V114" s="2">
        <f>rep!V121</f>
        <v>0.35499999999999998</v>
      </c>
      <c r="W114" s="2">
        <f>rep!W121</f>
        <v>0.182</v>
      </c>
      <c r="X114" s="2">
        <f>rep!X121</f>
        <v>0.31</v>
      </c>
      <c r="Y114" s="2">
        <f>rep!Y121</f>
        <v>0.245</v>
      </c>
      <c r="Z114" s="2">
        <f>rep!Z121</f>
        <v>0.32</v>
      </c>
      <c r="AA114" s="2">
        <f>rep!AA121</f>
        <v>0.33600000000000002</v>
      </c>
      <c r="AB114" s="2">
        <f>rep!AB121</f>
        <v>0.30499999999999999</v>
      </c>
      <c r="AC114" s="2">
        <f>rep!AC121</f>
        <v>0.371</v>
      </c>
      <c r="AD114" s="2">
        <f>rep!AD121</f>
        <v>0.33400000000000002</v>
      </c>
      <c r="AE114" s="2">
        <f>rep!AE121</f>
        <v>0.38500000000000001</v>
      </c>
      <c r="AF114" s="2">
        <f>rep!AF121</f>
        <v>0.28399999999999997</v>
      </c>
      <c r="AG114" s="2">
        <f>rep!AG121</f>
        <v>0.25600000000000001</v>
      </c>
      <c r="AH114" s="2">
        <f>rep!AH121</f>
        <v>0.46600000000000003</v>
      </c>
      <c r="AI114" s="2">
        <f>rep!AI121</f>
        <v>0.55800000000000005</v>
      </c>
      <c r="AJ114" s="2">
        <f>rep!AJ121</f>
        <v>0.33900000000000002</v>
      </c>
      <c r="AK114" s="2">
        <f>rep!AK121</f>
        <v>0.217</v>
      </c>
      <c r="AL114" s="2">
        <f>rep!AL121</f>
        <v>0.44900000000000001</v>
      </c>
      <c r="AM114" s="2">
        <f>rep!AM121</f>
        <v>0.77</v>
      </c>
      <c r="AN114" s="2">
        <f>rep!AN121</f>
        <v>0</v>
      </c>
      <c r="AO114" s="2">
        <f>rep!AO121</f>
        <v>0</v>
      </c>
      <c r="AP114" s="2">
        <f>rep!AP121</f>
        <v>0</v>
      </c>
      <c r="AQ114" s="2">
        <f>rep!AQ121</f>
        <v>0</v>
      </c>
      <c r="AR114" s="2">
        <f>rep!AR121</f>
        <v>0</v>
      </c>
    </row>
    <row r="115" spans="1:44" x14ac:dyDescent="0.25">
      <c r="A115" s="2" t="str">
        <f>rep!A122</f>
        <v>M</v>
      </c>
      <c r="B115" s="2">
        <f>rep!B122</f>
        <v>0</v>
      </c>
      <c r="C115" s="2">
        <f>rep!C122</f>
        <v>0</v>
      </c>
      <c r="D115" s="2">
        <f>rep!D122</f>
        <v>0</v>
      </c>
      <c r="E115" s="2">
        <f>rep!E122</f>
        <v>0</v>
      </c>
      <c r="F115" s="2">
        <f>rep!F122</f>
        <v>0</v>
      </c>
      <c r="G115" s="2">
        <f>rep!G122</f>
        <v>0</v>
      </c>
      <c r="H115" s="2">
        <f>rep!H122</f>
        <v>0</v>
      </c>
      <c r="I115" s="2">
        <f>rep!I122</f>
        <v>0</v>
      </c>
      <c r="J115" s="2">
        <f>rep!J122</f>
        <v>0</v>
      </c>
      <c r="K115" s="2">
        <f>rep!K122</f>
        <v>0</v>
      </c>
      <c r="L115" s="2">
        <f>rep!L122</f>
        <v>0</v>
      </c>
      <c r="M115" s="2">
        <f>rep!M122</f>
        <v>0</v>
      </c>
      <c r="N115" s="2">
        <f>rep!N122</f>
        <v>0</v>
      </c>
      <c r="O115" s="2">
        <f>rep!O122</f>
        <v>0</v>
      </c>
      <c r="P115" s="2">
        <f>rep!P122</f>
        <v>0</v>
      </c>
      <c r="Q115" s="2">
        <f>rep!Q122</f>
        <v>0</v>
      </c>
      <c r="R115" s="2">
        <f>rep!R122</f>
        <v>0</v>
      </c>
      <c r="S115" s="2">
        <f>rep!S122</f>
        <v>0</v>
      </c>
      <c r="T115" s="2">
        <f>rep!T122</f>
        <v>0</v>
      </c>
      <c r="U115" s="2">
        <f>rep!U122</f>
        <v>0</v>
      </c>
      <c r="V115" s="2">
        <f>rep!V122</f>
        <v>0</v>
      </c>
      <c r="W115" s="2">
        <f>rep!W122</f>
        <v>0</v>
      </c>
      <c r="X115" s="2">
        <f>rep!X122</f>
        <v>0</v>
      </c>
      <c r="Y115" s="2">
        <f>rep!Y122</f>
        <v>0</v>
      </c>
      <c r="Z115" s="2">
        <f>rep!Z122</f>
        <v>0</v>
      </c>
      <c r="AA115" s="2">
        <f>rep!AA122</f>
        <v>0</v>
      </c>
      <c r="AB115" s="2">
        <f>rep!AB122</f>
        <v>0</v>
      </c>
      <c r="AC115" s="2">
        <f>rep!AC122</f>
        <v>0</v>
      </c>
      <c r="AD115" s="2">
        <f>rep!AD122</f>
        <v>0</v>
      </c>
      <c r="AE115" s="2">
        <f>rep!AE122</f>
        <v>0</v>
      </c>
      <c r="AF115" s="2">
        <f>rep!AF122</f>
        <v>0</v>
      </c>
      <c r="AG115" s="2">
        <f>rep!AG122</f>
        <v>0</v>
      </c>
      <c r="AH115" s="2">
        <f>rep!AH122</f>
        <v>0</v>
      </c>
      <c r="AI115" s="2">
        <f>rep!AI122</f>
        <v>0</v>
      </c>
      <c r="AJ115" s="2">
        <f>rep!AJ122</f>
        <v>0</v>
      </c>
      <c r="AK115" s="2">
        <f>rep!AK122</f>
        <v>0</v>
      </c>
      <c r="AL115" s="2">
        <f>rep!AL122</f>
        <v>0</v>
      </c>
      <c r="AM115" s="2">
        <f>rep!AM122</f>
        <v>0</v>
      </c>
      <c r="AN115" s="2">
        <f>rep!AN122</f>
        <v>0</v>
      </c>
      <c r="AO115" s="2">
        <f>rep!AO122</f>
        <v>0</v>
      </c>
      <c r="AP115" s="2">
        <f>rep!AP122</f>
        <v>0</v>
      </c>
      <c r="AQ115" s="2">
        <f>rep!AQ122</f>
        <v>0</v>
      </c>
      <c r="AR115" s="2">
        <f>rep!AR122</f>
        <v>0</v>
      </c>
    </row>
    <row r="116" spans="1:44" x14ac:dyDescent="0.25">
      <c r="A116" s="2">
        <f>rep!A123</f>
        <v>0</v>
      </c>
      <c r="B116" s="2">
        <f>rep!B123</f>
        <v>0.18</v>
      </c>
      <c r="C116" s="2">
        <f>rep!C123</f>
        <v>0.18</v>
      </c>
      <c r="D116" s="2">
        <f>rep!D123</f>
        <v>0.18</v>
      </c>
      <c r="E116" s="2">
        <f>rep!E123</f>
        <v>0.18</v>
      </c>
      <c r="F116" s="2">
        <f>rep!F123</f>
        <v>0.18</v>
      </c>
      <c r="G116" s="2">
        <f>rep!G123</f>
        <v>0.18</v>
      </c>
      <c r="H116" s="2">
        <f>rep!H123</f>
        <v>0.18</v>
      </c>
      <c r="I116" s="2">
        <f>rep!I123</f>
        <v>0.18</v>
      </c>
      <c r="J116" s="2">
        <f>rep!J123</f>
        <v>0.18</v>
      </c>
      <c r="K116" s="2">
        <f>rep!K123</f>
        <v>0.18</v>
      </c>
      <c r="L116" s="2">
        <f>rep!L123</f>
        <v>0.18</v>
      </c>
      <c r="M116" s="2">
        <f>rep!M123</f>
        <v>0.18</v>
      </c>
      <c r="N116" s="2">
        <f>rep!N123</f>
        <v>0.18</v>
      </c>
      <c r="O116" s="2">
        <f>rep!O123</f>
        <v>0.18</v>
      </c>
      <c r="P116" s="2">
        <f>rep!P123</f>
        <v>0.18</v>
      </c>
      <c r="Q116" s="2">
        <f>rep!Q123</f>
        <v>0.18</v>
      </c>
      <c r="R116" s="2">
        <f>rep!R123</f>
        <v>0.18</v>
      </c>
      <c r="S116" s="2">
        <f>rep!S123</f>
        <v>0.18</v>
      </c>
      <c r="T116" s="2">
        <f>rep!T123</f>
        <v>0.18</v>
      </c>
      <c r="U116" s="2">
        <f>rep!U123</f>
        <v>0.18</v>
      </c>
      <c r="V116" s="2">
        <f>rep!V123</f>
        <v>0.93781300000000001</v>
      </c>
      <c r="W116" s="2">
        <f>rep!W123</f>
        <v>0.18</v>
      </c>
      <c r="X116" s="2">
        <f>rep!X123</f>
        <v>0.18</v>
      </c>
      <c r="Y116" s="2">
        <f>rep!Y123</f>
        <v>0.18</v>
      </c>
      <c r="Z116" s="2">
        <f>rep!Z123</f>
        <v>0.18</v>
      </c>
      <c r="AA116" s="2">
        <f>rep!AA123</f>
        <v>0.18</v>
      </c>
      <c r="AB116" s="2">
        <f>rep!AB123</f>
        <v>0.18</v>
      </c>
      <c r="AC116" s="2">
        <f>rep!AC123</f>
        <v>0.18</v>
      </c>
      <c r="AD116" s="2">
        <f>rep!AD123</f>
        <v>0.18</v>
      </c>
      <c r="AE116" s="2">
        <f>rep!AE123</f>
        <v>0.18</v>
      </c>
      <c r="AF116" s="2">
        <f>rep!AF123</f>
        <v>0.18</v>
      </c>
      <c r="AG116" s="2">
        <f>rep!AG123</f>
        <v>0.18</v>
      </c>
      <c r="AH116" s="2">
        <f>rep!AH123</f>
        <v>0.18</v>
      </c>
      <c r="AI116" s="2">
        <f>rep!AI123</f>
        <v>0.18</v>
      </c>
      <c r="AJ116" s="2">
        <f>rep!AJ123</f>
        <v>0.18</v>
      </c>
      <c r="AK116" s="2">
        <f>rep!AK123</f>
        <v>0.18</v>
      </c>
      <c r="AL116" s="2">
        <f>rep!AL123</f>
        <v>0.18</v>
      </c>
      <c r="AM116" s="2">
        <f>rep!AM123</f>
        <v>0.18</v>
      </c>
      <c r="AN116" s="2">
        <f>rep!AN123</f>
        <v>0</v>
      </c>
      <c r="AO116" s="2">
        <f>rep!AO123</f>
        <v>0</v>
      </c>
      <c r="AP116" s="2">
        <f>rep!AP123</f>
        <v>0</v>
      </c>
      <c r="AQ116" s="2">
        <f>rep!AQ123</f>
        <v>0</v>
      </c>
      <c r="AR116" s="2">
        <f>rep!AR123</f>
        <v>0</v>
      </c>
    </row>
    <row r="117" spans="1:44" x14ac:dyDescent="0.25">
      <c r="A117" s="2" t="str">
        <f>rep!A124</f>
        <v>avg_ret_wts</v>
      </c>
      <c r="B117" s="2">
        <f>rep!B124</f>
        <v>0</v>
      </c>
      <c r="C117" s="2">
        <f>rep!C124</f>
        <v>0</v>
      </c>
      <c r="D117" s="2">
        <f>rep!D124</f>
        <v>0</v>
      </c>
      <c r="E117" s="2">
        <f>rep!E124</f>
        <v>0</v>
      </c>
      <c r="F117" s="2">
        <f>rep!F124</f>
        <v>0</v>
      </c>
      <c r="G117" s="2">
        <f>rep!G124</f>
        <v>0</v>
      </c>
      <c r="H117" s="2">
        <f>rep!H124</f>
        <v>0</v>
      </c>
      <c r="I117" s="2">
        <f>rep!I124</f>
        <v>0</v>
      </c>
      <c r="J117" s="2">
        <f>rep!J124</f>
        <v>0</v>
      </c>
      <c r="K117" s="2">
        <f>rep!K124</f>
        <v>0</v>
      </c>
      <c r="L117" s="2">
        <f>rep!L124</f>
        <v>0</v>
      </c>
      <c r="M117" s="2">
        <f>rep!M124</f>
        <v>0</v>
      </c>
      <c r="N117" s="2">
        <f>rep!N124</f>
        <v>0</v>
      </c>
      <c r="O117" s="2">
        <f>rep!O124</f>
        <v>0</v>
      </c>
      <c r="P117" s="2">
        <f>rep!P124</f>
        <v>0</v>
      </c>
      <c r="Q117" s="2">
        <f>rep!Q124</f>
        <v>0</v>
      </c>
      <c r="R117" s="2">
        <f>rep!R124</f>
        <v>0</v>
      </c>
      <c r="S117" s="2">
        <f>rep!S124</f>
        <v>0</v>
      </c>
      <c r="T117" s="2">
        <f>rep!T124</f>
        <v>0</v>
      </c>
      <c r="U117" s="2">
        <f>rep!U124</f>
        <v>0</v>
      </c>
      <c r="V117" s="2">
        <f>rep!V124</f>
        <v>0</v>
      </c>
      <c r="W117" s="2">
        <f>rep!W124</f>
        <v>0</v>
      </c>
      <c r="X117" s="2">
        <f>rep!X124</f>
        <v>0</v>
      </c>
      <c r="Y117" s="2">
        <f>rep!Y124</f>
        <v>0</v>
      </c>
      <c r="Z117" s="2">
        <f>rep!Z124</f>
        <v>0</v>
      </c>
      <c r="AA117" s="2">
        <f>rep!AA124</f>
        <v>0</v>
      </c>
      <c r="AB117" s="2">
        <f>rep!AB124</f>
        <v>0</v>
      </c>
      <c r="AC117" s="2">
        <f>rep!AC124</f>
        <v>0</v>
      </c>
      <c r="AD117" s="2">
        <f>rep!AD124</f>
        <v>0</v>
      </c>
      <c r="AE117" s="2">
        <f>rep!AE124</f>
        <v>0</v>
      </c>
      <c r="AF117" s="2">
        <f>rep!AF124</f>
        <v>0</v>
      </c>
      <c r="AG117" s="2">
        <f>rep!AG124</f>
        <v>0</v>
      </c>
      <c r="AH117" s="2">
        <f>rep!AH124</f>
        <v>0</v>
      </c>
      <c r="AI117" s="2">
        <f>rep!AI124</f>
        <v>0</v>
      </c>
      <c r="AJ117" s="2">
        <f>rep!AJ124</f>
        <v>0</v>
      </c>
      <c r="AK117" s="2">
        <f>rep!AK124</f>
        <v>0</v>
      </c>
      <c r="AL117" s="2">
        <f>rep!AL124</f>
        <v>0</v>
      </c>
      <c r="AM117" s="2">
        <f>rep!AM124</f>
        <v>0</v>
      </c>
      <c r="AN117" s="2">
        <f>rep!AN124</f>
        <v>0</v>
      </c>
      <c r="AO117" s="2">
        <f>rep!AO124</f>
        <v>0</v>
      </c>
      <c r="AP117" s="2">
        <f>rep!AP124</f>
        <v>0</v>
      </c>
      <c r="AQ117" s="2">
        <f>rep!AQ124</f>
        <v>0</v>
      </c>
      <c r="AR117" s="2">
        <f>rep!AR124</f>
        <v>0</v>
      </c>
    </row>
    <row r="118" spans="1:44" x14ac:dyDescent="0.25">
      <c r="A118" s="2">
        <f>rep!A125</f>
        <v>0</v>
      </c>
      <c r="B118" s="2">
        <f>rep!B125</f>
        <v>4.2560500000000001</v>
      </c>
      <c r="C118" s="2">
        <f>rep!C125</f>
        <v>3.72336</v>
      </c>
      <c r="D118" s="2">
        <f>rep!D125</f>
        <v>4.2378299999999998</v>
      </c>
      <c r="E118" s="2">
        <f>rep!E125</f>
        <v>4.1401899999999996</v>
      </c>
      <c r="F118" s="2">
        <f>rep!F125</f>
        <v>4.2739599999999998</v>
      </c>
      <c r="G118" s="2">
        <f>rep!G125</f>
        <v>4.5777099999999997</v>
      </c>
      <c r="H118" s="2">
        <f>rep!H125</f>
        <v>4.1873100000000001</v>
      </c>
      <c r="I118" s="2">
        <f>rep!I125</f>
        <v>4.6665000000000001</v>
      </c>
      <c r="J118" s="2">
        <f>rep!J125</f>
        <v>4.2742899999999997</v>
      </c>
      <c r="K118" s="2">
        <f>rep!K125</f>
        <v>4.2764499999999996</v>
      </c>
      <c r="L118" s="2">
        <f>rep!L125</f>
        <v>4.125</v>
      </c>
      <c r="M118" s="2">
        <f>rep!M125</f>
        <v>4.4054900000000004</v>
      </c>
      <c r="N118" s="2">
        <f>rep!N125</f>
        <v>4.12357</v>
      </c>
      <c r="O118" s="2">
        <f>rep!O125</f>
        <v>4.3418200000000002</v>
      </c>
      <c r="P118" s="2">
        <f>rep!P125</f>
        <v>4.2480000000000002</v>
      </c>
      <c r="Q118" s="2">
        <f>rep!Q125</f>
        <v>4.4566299999999996</v>
      </c>
      <c r="R118" s="2">
        <f>rep!R125</f>
        <v>4.2578300000000002</v>
      </c>
      <c r="S118" s="2">
        <f>rep!S125</f>
        <v>4.4410100000000003</v>
      </c>
      <c r="T118" s="2">
        <f>rep!T125</f>
        <v>4.3595800000000002</v>
      </c>
      <c r="U118" s="2">
        <f>rep!U125</f>
        <v>4.62805</v>
      </c>
      <c r="V118" s="2">
        <f>rep!V125</f>
        <v>4.3706199999999997</v>
      </c>
      <c r="W118" s="2">
        <f>rep!W125</f>
        <v>4.2569800000000004</v>
      </c>
      <c r="X118" s="2">
        <f>rep!X125</f>
        <v>4.2569800000000004</v>
      </c>
      <c r="Y118" s="2">
        <f>rep!Y125</f>
        <v>4.2569800000000004</v>
      </c>
      <c r="Z118" s="2">
        <f>rep!Z125</f>
        <v>4.2569800000000004</v>
      </c>
      <c r="AA118" s="2">
        <f>rep!AA125</f>
        <v>4.2569800000000004</v>
      </c>
      <c r="AB118" s="2">
        <f>rep!AB125</f>
        <v>4.2569800000000004</v>
      </c>
      <c r="AC118" s="2">
        <f>rep!AC125</f>
        <v>4.2569800000000004</v>
      </c>
      <c r="AD118" s="2">
        <f>rep!AD125</f>
        <v>4.2569800000000004</v>
      </c>
      <c r="AE118" s="2">
        <f>rep!AE125</f>
        <v>4.2569800000000004</v>
      </c>
      <c r="AF118" s="2">
        <f>rep!AF125</f>
        <v>4.2569800000000004</v>
      </c>
      <c r="AG118" s="2">
        <f>rep!AG125</f>
        <v>4.1703299999999999</v>
      </c>
      <c r="AH118" s="2">
        <f>rep!AH125</f>
        <v>3.9588899999999998</v>
      </c>
      <c r="AI118" s="2">
        <f>rep!AI125</f>
        <v>4.0192800000000002</v>
      </c>
      <c r="AJ118" s="2">
        <f>rep!AJ125</f>
        <v>3.9847100000000002</v>
      </c>
      <c r="AK118" s="2">
        <f>rep!AK125</f>
        <v>4.2569800000000004</v>
      </c>
      <c r="AL118" s="2">
        <f>rep!AL125</f>
        <v>4.1769400000000001</v>
      </c>
      <c r="AM118" s="2">
        <f>rep!AM125</f>
        <v>4.2569800000000004</v>
      </c>
      <c r="AN118" s="2">
        <f>rep!AN125</f>
        <v>0</v>
      </c>
      <c r="AO118" s="2">
        <f>rep!AO125</f>
        <v>0</v>
      </c>
      <c r="AP118" s="2">
        <f>rep!AP125</f>
        <v>0</v>
      </c>
      <c r="AQ118" s="2">
        <f>rep!AQ125</f>
        <v>0</v>
      </c>
      <c r="AR118" s="2">
        <f>rep!AR125</f>
        <v>0</v>
      </c>
    </row>
    <row r="119" spans="1:44" x14ac:dyDescent="0.25">
      <c r="A119" s="2" t="str">
        <f>rep!A126</f>
        <v>ts</v>
      </c>
      <c r="B119" s="2" t="str">
        <f>rep!B126</f>
        <v>biomass</v>
      </c>
      <c r="C119" s="2" t="str">
        <f>rep!C126</f>
        <v>residuals</v>
      </c>
      <c r="D119" s="2">
        <f>rep!D126</f>
        <v>0</v>
      </c>
      <c r="E119" s="2">
        <f>rep!E126</f>
        <v>0</v>
      </c>
      <c r="F119" s="2">
        <f>rep!F126</f>
        <v>0</v>
      </c>
      <c r="G119" s="2">
        <f>rep!G126</f>
        <v>0</v>
      </c>
      <c r="H119" s="2">
        <f>rep!H126</f>
        <v>0</v>
      </c>
      <c r="I119" s="2">
        <f>rep!I126</f>
        <v>0</v>
      </c>
      <c r="J119" s="2">
        <f>rep!J126</f>
        <v>0</v>
      </c>
      <c r="K119" s="2">
        <f>rep!K126</f>
        <v>0</v>
      </c>
      <c r="L119" s="2">
        <f>rep!L126</f>
        <v>0</v>
      </c>
      <c r="M119" s="2">
        <f>rep!M126</f>
        <v>0</v>
      </c>
      <c r="N119" s="2">
        <f>rep!N126</f>
        <v>0</v>
      </c>
      <c r="O119" s="2">
        <f>rep!O126</f>
        <v>0</v>
      </c>
      <c r="P119" s="2">
        <f>rep!P126</f>
        <v>0</v>
      </c>
      <c r="Q119" s="2">
        <f>rep!Q126</f>
        <v>0</v>
      </c>
      <c r="R119" s="2">
        <f>rep!R126</f>
        <v>0</v>
      </c>
      <c r="S119" s="2">
        <f>rep!S126</f>
        <v>0</v>
      </c>
      <c r="T119" s="2">
        <f>rep!T126</f>
        <v>0</v>
      </c>
      <c r="U119" s="2">
        <f>rep!U126</f>
        <v>0</v>
      </c>
      <c r="V119" s="2">
        <f>rep!V126</f>
        <v>0</v>
      </c>
      <c r="W119" s="2">
        <f>rep!W126</f>
        <v>0</v>
      </c>
      <c r="X119" s="2">
        <f>rep!X126</f>
        <v>0</v>
      </c>
      <c r="Y119" s="2">
        <f>rep!Y126</f>
        <v>0</v>
      </c>
      <c r="Z119" s="2">
        <f>rep!Z126</f>
        <v>0</v>
      </c>
      <c r="AA119" s="2">
        <f>rep!AA126</f>
        <v>0</v>
      </c>
      <c r="AB119" s="2">
        <f>rep!AB126</f>
        <v>0</v>
      </c>
      <c r="AC119" s="2">
        <f>rep!AC126</f>
        <v>0</v>
      </c>
      <c r="AD119" s="2">
        <f>rep!AD126</f>
        <v>0</v>
      </c>
      <c r="AE119" s="2">
        <f>rep!AE126</f>
        <v>0</v>
      </c>
      <c r="AF119" s="2">
        <f>rep!AF126</f>
        <v>0</v>
      </c>
      <c r="AG119" s="2">
        <f>rep!AG126</f>
        <v>0</v>
      </c>
      <c r="AH119" s="2">
        <f>rep!AH126</f>
        <v>0</v>
      </c>
      <c r="AI119" s="2">
        <f>rep!AI126</f>
        <v>0</v>
      </c>
      <c r="AJ119" s="2">
        <f>rep!AJ126</f>
        <v>0</v>
      </c>
      <c r="AK119" s="2">
        <f>rep!AK126</f>
        <v>0</v>
      </c>
      <c r="AL119" s="2">
        <f>rep!AL126</f>
        <v>0</v>
      </c>
      <c r="AM119" s="2">
        <f>rep!AM126</f>
        <v>0</v>
      </c>
      <c r="AN119" s="2">
        <f>rep!AN126</f>
        <v>0</v>
      </c>
      <c r="AO119" s="2">
        <f>rep!AO126</f>
        <v>0</v>
      </c>
      <c r="AP119" s="2">
        <f>rep!AP126</f>
        <v>0</v>
      </c>
      <c r="AQ119" s="2">
        <f>rep!AQ126</f>
        <v>0</v>
      </c>
      <c r="AR119" s="2">
        <f>rep!AR126</f>
        <v>0</v>
      </c>
    </row>
    <row r="120" spans="1:44" x14ac:dyDescent="0.25">
      <c r="A120" s="2">
        <f>rep!A127</f>
        <v>0</v>
      </c>
      <c r="B120" s="2">
        <f>rep!B127</f>
        <v>-0.132685</v>
      </c>
      <c r="C120" s="2">
        <f>rep!C127</f>
        <v>-0.153561</v>
      </c>
      <c r="D120" s="2">
        <f>rep!D127</f>
        <v>-0.22101699999999999</v>
      </c>
      <c r="E120" s="2">
        <f>rep!E127</f>
        <v>-0.82017200000000001</v>
      </c>
      <c r="F120" s="2">
        <f>rep!F127</f>
        <v>0.31420300000000001</v>
      </c>
      <c r="G120" s="2">
        <f>rep!G127</f>
        <v>2.5284299999999999E-2</v>
      </c>
      <c r="H120" s="2">
        <f>rep!H127</f>
        <v>-0.48667300000000002</v>
      </c>
      <c r="I120" s="2">
        <f>rep!I127</f>
        <v>-0.63750099999999998</v>
      </c>
      <c r="J120" s="2">
        <f>rep!J127</f>
        <v>-1.32978</v>
      </c>
      <c r="K120" s="2">
        <f>rep!K127</f>
        <v>-1.0628899999999999</v>
      </c>
      <c r="L120" s="2">
        <f>rep!L127</f>
        <v>-0.79469500000000004</v>
      </c>
      <c r="M120" s="2">
        <f>rep!M127</f>
        <v>-5.9870600000000003E-2</v>
      </c>
      <c r="N120" s="2">
        <f>rep!N127</f>
        <v>-2.9172900000000002E-2</v>
      </c>
      <c r="O120" s="2">
        <f>rep!O127</f>
        <v>-0.14054900000000001</v>
      </c>
      <c r="P120" s="2">
        <f>rep!P127</f>
        <v>-0.10009700000000001</v>
      </c>
      <c r="Q120" s="2">
        <f>rep!Q127</f>
        <v>0.229486</v>
      </c>
      <c r="R120" s="2">
        <f>rep!R127</f>
        <v>-0.34884100000000001</v>
      </c>
      <c r="S120" s="2">
        <f>rep!S127</f>
        <v>-0.49833899999999998</v>
      </c>
      <c r="T120" s="2">
        <f>rep!T127</f>
        <v>0.35901</v>
      </c>
      <c r="U120" s="2">
        <f>rep!U127</f>
        <v>0.549535</v>
      </c>
      <c r="V120" s="2">
        <f>rep!V127</f>
        <v>0.480686</v>
      </c>
      <c r="W120" s="2">
        <f>rep!W127</f>
        <v>-0.377446</v>
      </c>
      <c r="X120" s="2">
        <f>rep!X127</f>
        <v>-5.1613100000000002E-2</v>
      </c>
      <c r="Y120" s="2">
        <f>rep!Y127</f>
        <v>0.27670899999999998</v>
      </c>
      <c r="Z120" s="2">
        <f>rep!Z127</f>
        <v>-0.37974200000000002</v>
      </c>
      <c r="AA120" s="2">
        <f>rep!AA127</f>
        <v>-0.52905100000000005</v>
      </c>
      <c r="AB120" s="2">
        <f>rep!AB127</f>
        <v>-0.56737400000000004</v>
      </c>
      <c r="AC120" s="2">
        <f>rep!AC127</f>
        <v>-0.500969</v>
      </c>
      <c r="AD120" s="2">
        <f>rep!AD127</f>
        <v>0.39218900000000001</v>
      </c>
      <c r="AE120" s="2">
        <f>rep!AE127</f>
        <v>0.84075900000000003</v>
      </c>
      <c r="AF120" s="2">
        <f>rep!AF127</f>
        <v>0.33340700000000001</v>
      </c>
      <c r="AG120" s="2">
        <f>rep!AG127</f>
        <v>0.61357799999999996</v>
      </c>
      <c r="AH120" s="2">
        <f>rep!AH127</f>
        <v>1.03227</v>
      </c>
      <c r="AI120" s="2">
        <f>rep!AI127</f>
        <v>0.97822200000000004</v>
      </c>
      <c r="AJ120" s="2">
        <f>rep!AJ127</f>
        <v>0.75271600000000005</v>
      </c>
      <c r="AK120" s="2">
        <f>rep!AK127</f>
        <v>-0.41805999999999999</v>
      </c>
      <c r="AL120" s="2">
        <f>rep!AL127</f>
        <v>0.69349700000000003</v>
      </c>
      <c r="AM120" s="2">
        <f>rep!AM127</f>
        <v>0.52357200000000004</v>
      </c>
      <c r="AN120" s="2">
        <f>rep!AN127</f>
        <v>0</v>
      </c>
      <c r="AO120" s="2">
        <f>rep!AO127</f>
        <v>0</v>
      </c>
      <c r="AP120" s="2">
        <f>rep!AP127</f>
        <v>0</v>
      </c>
      <c r="AQ120" s="2">
        <f>rep!AQ127</f>
        <v>0</v>
      </c>
      <c r="AR120" s="2">
        <f>rep!AR127</f>
        <v>0</v>
      </c>
    </row>
    <row r="121" spans="1:44" x14ac:dyDescent="0.25">
      <c r="A121" s="2">
        <f>rep!A128</f>
        <v>0</v>
      </c>
      <c r="B121" s="2">
        <f>rep!B128</f>
        <v>11.8703</v>
      </c>
      <c r="C121" s="2">
        <f>rep!C128</f>
        <v>16.311199999999999</v>
      </c>
      <c r="D121" s="2">
        <f>rep!D128</f>
        <v>22.325500000000002</v>
      </c>
      <c r="E121" s="2">
        <f>rep!E128</f>
        <v>11.612</v>
      </c>
      <c r="F121" s="2">
        <f>rep!F128</f>
        <v>24.6051</v>
      </c>
      <c r="G121" s="2">
        <f>rep!G128</f>
        <v>12.659000000000001</v>
      </c>
      <c r="H121" s="2">
        <f>rep!H128</f>
        <v>3.2132299999999998</v>
      </c>
      <c r="I121" s="2">
        <f>rep!I128</f>
        <v>2.8801800000000002</v>
      </c>
      <c r="J121" s="2">
        <f>rep!J128</f>
        <v>2.4239299999999999</v>
      </c>
      <c r="K121" s="2">
        <f>rep!K128</f>
        <v>2.9240599999999999</v>
      </c>
      <c r="L121" s="2">
        <f>rep!L128</f>
        <v>3.5091399999999999</v>
      </c>
      <c r="M121" s="2">
        <f>rep!M128</f>
        <v>7.5740600000000002</v>
      </c>
      <c r="N121" s="2">
        <f>rep!N128</f>
        <v>8.1309000000000005</v>
      </c>
      <c r="O121" s="2">
        <f>rep!O128</f>
        <v>7.5978000000000003</v>
      </c>
      <c r="P121" s="2">
        <f>rep!P128</f>
        <v>6.2864800000000001</v>
      </c>
      <c r="Q121" s="2">
        <f>rep!Q128</f>
        <v>7.1151600000000004</v>
      </c>
      <c r="R121" s="2">
        <f>rep!R128</f>
        <v>5.0745500000000003</v>
      </c>
      <c r="S121" s="2">
        <f>rep!S128</f>
        <v>4.4764400000000002</v>
      </c>
      <c r="T121" s="2">
        <f>rep!T128</f>
        <v>9.9997699999999998</v>
      </c>
      <c r="U121" s="2">
        <f>rep!U128</f>
        <v>16.232299999999999</v>
      </c>
      <c r="V121" s="2">
        <f>rep!V128</f>
        <v>12.486000000000001</v>
      </c>
      <c r="W121" s="2">
        <f>rep!W128</f>
        <v>1.2796000000000001</v>
      </c>
      <c r="X121" s="2">
        <f>rep!X128</f>
        <v>2.8660399999999999</v>
      </c>
      <c r="Y121" s="2">
        <f>rep!Y128</f>
        <v>3.05871</v>
      </c>
      <c r="Z121" s="2">
        <f>rep!Z128</f>
        <v>2.4446300000000001</v>
      </c>
      <c r="AA121" s="2">
        <f>rep!AA128</f>
        <v>2.32104</v>
      </c>
      <c r="AB121" s="2">
        <f>rep!AB128</f>
        <v>2.0493299999999999</v>
      </c>
      <c r="AC121" s="2">
        <f>rep!AC128</f>
        <v>2.6860599999999999</v>
      </c>
      <c r="AD121" s="2">
        <f>rep!AD128</f>
        <v>5.73447</v>
      </c>
      <c r="AE121" s="2">
        <f>rep!AE128</f>
        <v>10.984500000000001</v>
      </c>
      <c r="AF121" s="2">
        <f>rep!AF128</f>
        <v>5.8284599999999998</v>
      </c>
      <c r="AG121" s="2">
        <f>rep!AG128</f>
        <v>7.1128999999999998</v>
      </c>
      <c r="AH121" s="2">
        <f>rep!AH128</f>
        <v>22.870799999999999</v>
      </c>
      <c r="AI121" s="2">
        <f>rep!AI128</f>
        <v>26.8948</v>
      </c>
      <c r="AJ121" s="2">
        <f>rep!AJ128</f>
        <v>9.26769</v>
      </c>
      <c r="AK121" s="2">
        <f>rep!AK128</f>
        <v>2.1887500000000002</v>
      </c>
      <c r="AL121" s="2">
        <f>rep!AL128</f>
        <v>11.936400000000001</v>
      </c>
      <c r="AM121" s="2">
        <f>rep!AM128</f>
        <v>19.954599999999999</v>
      </c>
      <c r="AN121" s="2">
        <f>rep!AN128</f>
        <v>0</v>
      </c>
      <c r="AO121" s="2">
        <f>rep!AO128</f>
        <v>0</v>
      </c>
      <c r="AP121" s="2">
        <f>rep!AP128</f>
        <v>0</v>
      </c>
      <c r="AQ121" s="2">
        <f>rep!AQ128</f>
        <v>0</v>
      </c>
      <c r="AR121" s="2">
        <f>rep!AR128</f>
        <v>0</v>
      </c>
    </row>
    <row r="122" spans="1:44" x14ac:dyDescent="0.25">
      <c r="A122" s="2" t="str">
        <f>rep!A129</f>
        <v>ps</v>
      </c>
      <c r="B122" s="2" t="str">
        <f>rep!B129</f>
        <v>index</v>
      </c>
      <c r="C122" s="2" t="str">
        <f>rep!C129</f>
        <v>abudnance</v>
      </c>
      <c r="D122" s="2" t="str">
        <f>rep!D129</f>
        <v>residuals</v>
      </c>
      <c r="E122" s="2">
        <f>rep!E129</f>
        <v>0</v>
      </c>
      <c r="F122" s="2">
        <f>rep!F129</f>
        <v>0</v>
      </c>
      <c r="G122" s="2">
        <f>rep!G129</f>
        <v>0</v>
      </c>
      <c r="H122" s="2">
        <f>rep!H129</f>
        <v>0</v>
      </c>
      <c r="I122" s="2">
        <f>rep!I129</f>
        <v>0</v>
      </c>
      <c r="J122" s="2">
        <f>rep!J129</f>
        <v>0</v>
      </c>
      <c r="K122" s="2">
        <f>rep!K129</f>
        <v>0</v>
      </c>
      <c r="L122" s="2">
        <f>rep!L129</f>
        <v>0</v>
      </c>
      <c r="M122" s="2">
        <f>rep!M129</f>
        <v>0</v>
      </c>
      <c r="N122" s="2">
        <f>rep!N129</f>
        <v>0</v>
      </c>
      <c r="O122" s="2">
        <f>rep!O129</f>
        <v>0</v>
      </c>
      <c r="P122" s="2">
        <f>rep!P129</f>
        <v>0</v>
      </c>
      <c r="Q122" s="2">
        <f>rep!Q129</f>
        <v>0</v>
      </c>
      <c r="R122" s="2">
        <f>rep!R129</f>
        <v>0</v>
      </c>
      <c r="S122" s="2">
        <f>rep!S129</f>
        <v>0</v>
      </c>
      <c r="T122" s="2">
        <f>rep!T129</f>
        <v>0</v>
      </c>
      <c r="U122" s="2">
        <f>rep!U129</f>
        <v>0</v>
      </c>
      <c r="V122" s="2">
        <f>rep!V129</f>
        <v>0</v>
      </c>
      <c r="W122" s="2">
        <f>rep!W129</f>
        <v>0</v>
      </c>
      <c r="X122" s="2">
        <f>rep!X129</f>
        <v>0</v>
      </c>
      <c r="Y122" s="2">
        <f>rep!Y129</f>
        <v>0</v>
      </c>
      <c r="Z122" s="2">
        <f>rep!Z129</f>
        <v>0</v>
      </c>
      <c r="AA122" s="2">
        <f>rep!AA129</f>
        <v>0</v>
      </c>
      <c r="AB122" s="2">
        <f>rep!AB129</f>
        <v>0</v>
      </c>
      <c r="AC122" s="2">
        <f>rep!AC129</f>
        <v>0</v>
      </c>
      <c r="AD122" s="2">
        <f>rep!AD129</f>
        <v>0</v>
      </c>
      <c r="AE122" s="2">
        <f>rep!AE129</f>
        <v>0</v>
      </c>
      <c r="AF122" s="2">
        <f>rep!AF129</f>
        <v>0</v>
      </c>
      <c r="AG122" s="2">
        <f>rep!AG129</f>
        <v>0</v>
      </c>
      <c r="AH122" s="2">
        <f>rep!AH129</f>
        <v>0</v>
      </c>
      <c r="AI122" s="2">
        <f>rep!AI129</f>
        <v>0</v>
      </c>
      <c r="AJ122" s="2">
        <f>rep!AJ129</f>
        <v>0</v>
      </c>
      <c r="AK122" s="2">
        <f>rep!AK129</f>
        <v>0</v>
      </c>
      <c r="AL122" s="2">
        <f>rep!AL129</f>
        <v>0</v>
      </c>
      <c r="AM122" s="2">
        <f>rep!AM129</f>
        <v>0</v>
      </c>
      <c r="AN122" s="2">
        <f>rep!AN129</f>
        <v>0</v>
      </c>
      <c r="AO122" s="2">
        <f>rep!AO129</f>
        <v>0</v>
      </c>
      <c r="AP122" s="2">
        <f>rep!AP129</f>
        <v>0</v>
      </c>
      <c r="AQ122" s="2">
        <f>rep!AQ129</f>
        <v>0</v>
      </c>
      <c r="AR122" s="2">
        <f>rep!AR129</f>
        <v>0</v>
      </c>
    </row>
    <row r="123" spans="1:44" x14ac:dyDescent="0.25">
      <c r="A123" s="2">
        <f>rep!A130</f>
        <v>0</v>
      </c>
      <c r="B123" s="2">
        <f>rep!B130</f>
        <v>-0.71024299999999996</v>
      </c>
      <c r="C123" s="2">
        <f>rep!C130</f>
        <v>0.114902</v>
      </c>
      <c r="D123" s="2">
        <f>rep!D130</f>
        <v>1.18367</v>
      </c>
      <c r="E123" s="2">
        <f>rep!E130</f>
        <v>-2.09137</v>
      </c>
      <c r="F123" s="2">
        <f>rep!F130</f>
        <v>0.42202200000000001</v>
      </c>
      <c r="G123" s="2">
        <f>rep!G130</f>
        <v>1.05764E-2</v>
      </c>
      <c r="H123" s="2">
        <f>rep!H130</f>
        <v>-0.31804900000000003</v>
      </c>
      <c r="I123" s="2">
        <f>rep!I130</f>
        <v>-1.56413</v>
      </c>
      <c r="J123" s="2">
        <f>rep!J130</f>
        <v>0</v>
      </c>
      <c r="K123" s="2">
        <f>rep!K130</f>
        <v>0</v>
      </c>
      <c r="L123" s="2">
        <f>rep!L130</f>
        <v>0</v>
      </c>
      <c r="M123" s="2">
        <f>rep!M130</f>
        <v>0</v>
      </c>
      <c r="N123" s="2">
        <f>rep!N130</f>
        <v>0</v>
      </c>
      <c r="O123" s="2">
        <f>rep!O130</f>
        <v>0</v>
      </c>
      <c r="P123" s="2">
        <f>rep!P130</f>
        <v>0</v>
      </c>
      <c r="Q123" s="2">
        <f>rep!Q130</f>
        <v>0</v>
      </c>
      <c r="R123" s="2">
        <f>rep!R130</f>
        <v>0</v>
      </c>
      <c r="S123" s="2">
        <f>rep!S130</f>
        <v>0</v>
      </c>
      <c r="T123" s="2">
        <f>rep!T130</f>
        <v>0</v>
      </c>
      <c r="U123" s="2">
        <f>rep!U130</f>
        <v>0</v>
      </c>
      <c r="V123" s="2">
        <f>rep!V130</f>
        <v>0</v>
      </c>
      <c r="W123" s="2">
        <f>rep!W130</f>
        <v>0</v>
      </c>
      <c r="X123" s="2">
        <f>rep!X130</f>
        <v>0</v>
      </c>
      <c r="Y123" s="2">
        <f>rep!Y130</f>
        <v>0</v>
      </c>
      <c r="Z123" s="2">
        <f>rep!Z130</f>
        <v>0</v>
      </c>
      <c r="AA123" s="2">
        <f>rep!AA130</f>
        <v>0</v>
      </c>
      <c r="AB123" s="2">
        <f>rep!AB130</f>
        <v>0</v>
      </c>
      <c r="AC123" s="2">
        <f>rep!AC130</f>
        <v>0</v>
      </c>
      <c r="AD123" s="2">
        <f>rep!AD130</f>
        <v>0</v>
      </c>
      <c r="AE123" s="2">
        <f>rep!AE130</f>
        <v>0</v>
      </c>
      <c r="AF123" s="2">
        <f>rep!AF130</f>
        <v>0</v>
      </c>
      <c r="AG123" s="2">
        <f>rep!AG130</f>
        <v>0</v>
      </c>
      <c r="AH123" s="2">
        <f>rep!AH130</f>
        <v>0</v>
      </c>
      <c r="AI123" s="2">
        <f>rep!AI130</f>
        <v>0</v>
      </c>
      <c r="AJ123" s="2">
        <f>rep!AJ130</f>
        <v>0</v>
      </c>
      <c r="AK123" s="2">
        <f>rep!AK130</f>
        <v>0</v>
      </c>
      <c r="AL123" s="2">
        <f>rep!AL130</f>
        <v>0</v>
      </c>
      <c r="AM123" s="2">
        <f>rep!AM130</f>
        <v>0</v>
      </c>
      <c r="AN123" s="2">
        <f>rep!AN130</f>
        <v>0</v>
      </c>
      <c r="AO123" s="2">
        <f>rep!AO130</f>
        <v>0</v>
      </c>
      <c r="AP123" s="2">
        <f>rep!AP130</f>
        <v>0</v>
      </c>
      <c r="AQ123" s="2">
        <f>rep!AQ130</f>
        <v>0</v>
      </c>
      <c r="AR123" s="2">
        <f>rep!AR130</f>
        <v>0</v>
      </c>
    </row>
    <row r="124" spans="1:44" x14ac:dyDescent="0.25">
      <c r="A124" s="2">
        <f>rep!A131</f>
        <v>0</v>
      </c>
      <c r="B124" s="2">
        <f>rep!B131</f>
        <v>3.1309200000000001</v>
      </c>
      <c r="C124" s="2">
        <f>rep!C131</f>
        <v>1.5037199999999999</v>
      </c>
      <c r="D124" s="2">
        <f>rep!D131</f>
        <v>1.35632</v>
      </c>
      <c r="E124" s="2">
        <f>rep!E131</f>
        <v>0.50009999999999999</v>
      </c>
      <c r="F124" s="2">
        <f>rep!F131</f>
        <v>1.5557399999999999</v>
      </c>
      <c r="G124" s="2">
        <f>rep!G131</f>
        <v>2.6543399999999999</v>
      </c>
      <c r="H124" s="2">
        <f>rep!H131</f>
        <v>2.1443400000000001</v>
      </c>
      <c r="I124" s="2">
        <f>rep!I131</f>
        <v>1.0098</v>
      </c>
      <c r="J124" s="2">
        <f>rep!J131</f>
        <v>0</v>
      </c>
      <c r="K124" s="2">
        <f>rep!K131</f>
        <v>0</v>
      </c>
      <c r="L124" s="2">
        <f>rep!L131</f>
        <v>0</v>
      </c>
      <c r="M124" s="2">
        <f>rep!M131</f>
        <v>0</v>
      </c>
      <c r="N124" s="2">
        <f>rep!N131</f>
        <v>0</v>
      </c>
      <c r="O124" s="2">
        <f>rep!O131</f>
        <v>0</v>
      </c>
      <c r="P124" s="2">
        <f>rep!P131</f>
        <v>0</v>
      </c>
      <c r="Q124" s="2">
        <f>rep!Q131</f>
        <v>0</v>
      </c>
      <c r="R124" s="2">
        <f>rep!R131</f>
        <v>0</v>
      </c>
      <c r="S124" s="2">
        <f>rep!S131</f>
        <v>0</v>
      </c>
      <c r="T124" s="2">
        <f>rep!T131</f>
        <v>0</v>
      </c>
      <c r="U124" s="2">
        <f>rep!U131</f>
        <v>0</v>
      </c>
      <c r="V124" s="2">
        <f>rep!V131</f>
        <v>0</v>
      </c>
      <c r="W124" s="2">
        <f>rep!W131</f>
        <v>0</v>
      </c>
      <c r="X124" s="2">
        <f>rep!X131</f>
        <v>0</v>
      </c>
      <c r="Y124" s="2">
        <f>rep!Y131</f>
        <v>0</v>
      </c>
      <c r="Z124" s="2">
        <f>rep!Z131</f>
        <v>0</v>
      </c>
      <c r="AA124" s="2">
        <f>rep!AA131</f>
        <v>0</v>
      </c>
      <c r="AB124" s="2">
        <f>rep!AB131</f>
        <v>0</v>
      </c>
      <c r="AC124" s="2">
        <f>rep!AC131</f>
        <v>0</v>
      </c>
      <c r="AD124" s="2">
        <f>rep!AD131</f>
        <v>0</v>
      </c>
      <c r="AE124" s="2">
        <f>rep!AE131</f>
        <v>0</v>
      </c>
      <c r="AF124" s="2">
        <f>rep!AF131</f>
        <v>0</v>
      </c>
      <c r="AG124" s="2">
        <f>rep!AG131</f>
        <v>0</v>
      </c>
      <c r="AH124" s="2">
        <f>rep!AH131</f>
        <v>0</v>
      </c>
      <c r="AI124" s="2">
        <f>rep!AI131</f>
        <v>0</v>
      </c>
      <c r="AJ124" s="2">
        <f>rep!AJ131</f>
        <v>0</v>
      </c>
      <c r="AK124" s="2">
        <f>rep!AK131</f>
        <v>0</v>
      </c>
      <c r="AL124" s="2">
        <f>rep!AL131</f>
        <v>0</v>
      </c>
      <c r="AM124" s="2">
        <f>rep!AM131</f>
        <v>0</v>
      </c>
      <c r="AN124" s="2">
        <f>rep!AN131</f>
        <v>0</v>
      </c>
      <c r="AO124" s="2">
        <f>rep!AO131</f>
        <v>0</v>
      </c>
      <c r="AP124" s="2">
        <f>rep!AP131</f>
        <v>0</v>
      </c>
      <c r="AQ124" s="2">
        <f>rep!AQ131</f>
        <v>0</v>
      </c>
      <c r="AR124" s="2">
        <f>rep!AR131</f>
        <v>0</v>
      </c>
    </row>
    <row r="125" spans="1:44" x14ac:dyDescent="0.25">
      <c r="A125" s="2" t="str">
        <f>rep!A132</f>
        <v>ts</v>
      </c>
      <c r="B125" s="2" t="str">
        <f>rep!B132</f>
        <v>proportion</v>
      </c>
      <c r="C125" s="2" t="str">
        <f>rep!C132</f>
        <v>residuals</v>
      </c>
      <c r="D125" s="2">
        <f>rep!D132</f>
        <v>0</v>
      </c>
      <c r="E125" s="2">
        <f>rep!E132</f>
        <v>0</v>
      </c>
      <c r="F125" s="2">
        <f>rep!F132</f>
        <v>0</v>
      </c>
      <c r="G125" s="2">
        <f>rep!G132</f>
        <v>0</v>
      </c>
      <c r="H125" s="2">
        <f>rep!H132</f>
        <v>0</v>
      </c>
      <c r="I125" s="2">
        <f>rep!I132</f>
        <v>0</v>
      </c>
      <c r="J125" s="2">
        <f>rep!J132</f>
        <v>0</v>
      </c>
      <c r="K125" s="2">
        <f>rep!K132</f>
        <v>0</v>
      </c>
      <c r="L125" s="2">
        <f>rep!L132</f>
        <v>0</v>
      </c>
      <c r="M125" s="2">
        <f>rep!M132</f>
        <v>0</v>
      </c>
      <c r="N125" s="2">
        <f>rep!N132</f>
        <v>0</v>
      </c>
      <c r="O125" s="2">
        <f>rep!O132</f>
        <v>0</v>
      </c>
      <c r="P125" s="2">
        <f>rep!P132</f>
        <v>0</v>
      </c>
      <c r="Q125" s="2">
        <f>rep!Q132</f>
        <v>0</v>
      </c>
      <c r="R125" s="2">
        <f>rep!R132</f>
        <v>0</v>
      </c>
      <c r="S125" s="2">
        <f>rep!S132</f>
        <v>0</v>
      </c>
      <c r="T125" s="2">
        <f>rep!T132</f>
        <v>0</v>
      </c>
      <c r="U125" s="2">
        <f>rep!U132</f>
        <v>0</v>
      </c>
      <c r="V125" s="2">
        <f>rep!V132</f>
        <v>0</v>
      </c>
      <c r="W125" s="2">
        <f>rep!W132</f>
        <v>0</v>
      </c>
      <c r="X125" s="2">
        <f>rep!X132</f>
        <v>0</v>
      </c>
      <c r="Y125" s="2">
        <f>rep!Y132</f>
        <v>0</v>
      </c>
      <c r="Z125" s="2">
        <f>rep!Z132</f>
        <v>0</v>
      </c>
      <c r="AA125" s="2">
        <f>rep!AA132</f>
        <v>0</v>
      </c>
      <c r="AB125" s="2">
        <f>rep!AB132</f>
        <v>0</v>
      </c>
      <c r="AC125" s="2">
        <f>rep!AC132</f>
        <v>0</v>
      </c>
      <c r="AD125" s="2">
        <f>rep!AD132</f>
        <v>0</v>
      </c>
      <c r="AE125" s="2">
        <f>rep!AE132</f>
        <v>0</v>
      </c>
      <c r="AF125" s="2">
        <f>rep!AF132</f>
        <v>0</v>
      </c>
      <c r="AG125" s="2">
        <f>rep!AG132</f>
        <v>0</v>
      </c>
      <c r="AH125" s="2">
        <f>rep!AH132</f>
        <v>0</v>
      </c>
      <c r="AI125" s="2">
        <f>rep!AI132</f>
        <v>0</v>
      </c>
      <c r="AJ125" s="2">
        <f>rep!AJ132</f>
        <v>0</v>
      </c>
      <c r="AK125" s="2">
        <f>rep!AK132</f>
        <v>0</v>
      </c>
      <c r="AL125" s="2">
        <f>rep!AL132</f>
        <v>0</v>
      </c>
      <c r="AM125" s="2">
        <f>rep!AM132</f>
        <v>0</v>
      </c>
      <c r="AN125" s="2">
        <f>rep!AN132</f>
        <v>0</v>
      </c>
      <c r="AO125" s="2">
        <f>rep!AO132</f>
        <v>0</v>
      </c>
      <c r="AP125" s="2">
        <f>rep!AP132</f>
        <v>0</v>
      </c>
      <c r="AQ125" s="2">
        <f>rep!AQ132</f>
        <v>0</v>
      </c>
      <c r="AR125" s="2">
        <f>rep!AR132</f>
        <v>0</v>
      </c>
    </row>
    <row r="126" spans="1:44" x14ac:dyDescent="0.25">
      <c r="A126" s="2">
        <f>rep!A133</f>
        <v>0</v>
      </c>
      <c r="B126" s="2">
        <f>rep!B133</f>
        <v>-2.82372E-2</v>
      </c>
      <c r="C126" s="2">
        <f>rep!C133</f>
        <v>0.327102</v>
      </c>
      <c r="D126" s="2">
        <f>rep!D133</f>
        <v>0.66076999999999997</v>
      </c>
      <c r="E126" s="2">
        <f>rep!E133</f>
        <v>-4.9277300000000003E-2</v>
      </c>
      <c r="F126" s="2">
        <f>rep!F133</f>
        <v>0.168993</v>
      </c>
      <c r="G126" s="2">
        <f>rep!G133</f>
        <v>0.69144099999999997</v>
      </c>
      <c r="H126" s="2">
        <f>rep!H133</f>
        <v>0.287663</v>
      </c>
      <c r="I126" s="2">
        <f>rep!I133</f>
        <v>-0.74319599999999997</v>
      </c>
      <c r="J126" s="2">
        <f>rep!J133</f>
        <v>-1.2621599999999999</v>
      </c>
      <c r="K126" s="2">
        <f>rep!K133</f>
        <v>-1.1599299999999999</v>
      </c>
      <c r="L126" s="2">
        <f>rep!L133</f>
        <v>-0.77542800000000001</v>
      </c>
      <c r="M126" s="2">
        <f>rep!M133</f>
        <v>0.70217099999999999</v>
      </c>
      <c r="N126" s="2">
        <f>rep!N133</f>
        <v>0.15675</v>
      </c>
      <c r="O126" s="2">
        <f>rep!O133</f>
        <v>-0.72488300000000006</v>
      </c>
      <c r="P126" s="2">
        <f>rep!P133</f>
        <v>-0.94018000000000002</v>
      </c>
      <c r="Q126" s="2">
        <f>rep!Q133</f>
        <v>-0.91917000000000004</v>
      </c>
      <c r="R126" s="2">
        <f>rep!R133</f>
        <v>-8.8948199999999995E-3</v>
      </c>
      <c r="S126" s="2">
        <f>rep!S133</f>
        <v>0.297151</v>
      </c>
      <c r="T126" s="2">
        <f>rep!T133</f>
        <v>-0.81200399999999995</v>
      </c>
      <c r="U126" s="2">
        <f>rep!U133</f>
        <v>-0.29362899999999997</v>
      </c>
      <c r="V126" s="2">
        <f>rep!V133</f>
        <v>-0.40315099999999998</v>
      </c>
      <c r="W126" s="2">
        <f>rep!W133</f>
        <v>3.1751799999999997E-2</v>
      </c>
      <c r="X126" s="2">
        <f>rep!X133</f>
        <v>1.33677E-2</v>
      </c>
      <c r="Y126" s="2">
        <f>rep!Y133</f>
        <v>0.24087700000000001</v>
      </c>
      <c r="Z126" s="2">
        <f>rep!Z133</f>
        <v>0.12870000000000001</v>
      </c>
      <c r="AA126" s="2">
        <f>rep!AA133</f>
        <v>1.40805</v>
      </c>
      <c r="AB126" s="2">
        <f>rep!AB133</f>
        <v>0.87047799999999997</v>
      </c>
      <c r="AC126" s="2">
        <f>rep!AC133</f>
        <v>0.16395000000000001</v>
      </c>
      <c r="AD126" s="2">
        <f>rep!AD133</f>
        <v>0.14602200000000001</v>
      </c>
      <c r="AE126" s="2">
        <f>rep!AE133</f>
        <v>2.1110699999999998</v>
      </c>
      <c r="AF126" s="2">
        <f>rep!AF133</f>
        <v>0.58826299999999998</v>
      </c>
      <c r="AG126" s="2">
        <f>rep!AG133</f>
        <v>0.538184</v>
      </c>
      <c r="AH126" s="2">
        <f>rep!AH133</f>
        <v>1.7303900000000001</v>
      </c>
      <c r="AI126" s="2">
        <f>rep!AI133</f>
        <v>0.13630999999999999</v>
      </c>
      <c r="AJ126" s="2">
        <f>rep!AJ133</f>
        <v>-6.5231300000000006E-2</v>
      </c>
      <c r="AK126" s="2">
        <f>rep!AK133</f>
        <v>-8.2964599999999999E-2</v>
      </c>
      <c r="AL126" s="2">
        <f>rep!AL133</f>
        <v>-0.20071</v>
      </c>
      <c r="AM126" s="2">
        <f>rep!AM133</f>
        <v>0.81891400000000003</v>
      </c>
      <c r="AN126" s="2">
        <f>rep!AN133</f>
        <v>0</v>
      </c>
      <c r="AO126" s="2">
        <f>rep!AO133</f>
        <v>0</v>
      </c>
      <c r="AP126" s="2">
        <f>rep!AP133</f>
        <v>0</v>
      </c>
      <c r="AQ126" s="2">
        <f>rep!AQ133</f>
        <v>0</v>
      </c>
      <c r="AR126" s="2">
        <f>rep!AR133</f>
        <v>0</v>
      </c>
    </row>
    <row r="127" spans="1:44" x14ac:dyDescent="0.25">
      <c r="A127" s="2">
        <f>rep!A134</f>
        <v>0</v>
      </c>
      <c r="B127" s="2">
        <f>rep!B134</f>
        <v>8.2923300000000005E-3</v>
      </c>
      <c r="C127" s="2">
        <f>rep!C134</f>
        <v>-0.141232</v>
      </c>
      <c r="D127" s="2">
        <f>rep!D134</f>
        <v>-0.43306099999999997</v>
      </c>
      <c r="E127" s="2">
        <f>rep!E134</f>
        <v>-0.66046000000000005</v>
      </c>
      <c r="F127" s="2">
        <f>rep!F134</f>
        <v>-8.9733499999999994E-2</v>
      </c>
      <c r="G127" s="2">
        <f>rep!G134</f>
        <v>-0.106714</v>
      </c>
      <c r="H127" s="2">
        <f>rep!H134</f>
        <v>-0.81224099999999999</v>
      </c>
      <c r="I127" s="2">
        <f>rep!I134</f>
        <v>-0.498724</v>
      </c>
      <c r="J127" s="2">
        <f>rep!J134</f>
        <v>1.09859</v>
      </c>
      <c r="K127" s="2">
        <f>rep!K134</f>
        <v>0.36617899999999998</v>
      </c>
      <c r="L127" s="2">
        <f>rep!L134</f>
        <v>0.29639399999999999</v>
      </c>
      <c r="M127" s="2">
        <f>rep!M134</f>
        <v>-0.46295500000000001</v>
      </c>
      <c r="N127" s="2">
        <f>rep!N134</f>
        <v>-1.4156200000000001</v>
      </c>
      <c r="O127" s="2">
        <f>rep!O134</f>
        <v>0.57080500000000001</v>
      </c>
      <c r="P127" s="2">
        <f>rep!P134</f>
        <v>-0.18130399999999999</v>
      </c>
      <c r="Q127" s="2">
        <f>rep!Q134</f>
        <v>-0.459901</v>
      </c>
      <c r="R127" s="2">
        <f>rep!R134</f>
        <v>-0.90695899999999996</v>
      </c>
      <c r="S127" s="2">
        <f>rep!S134</f>
        <v>-4.6500800000000002E-2</v>
      </c>
      <c r="T127" s="2">
        <f>rep!T134</f>
        <v>0.212786</v>
      </c>
      <c r="U127" s="2">
        <f>rep!U134</f>
        <v>-0.37014599999999998</v>
      </c>
      <c r="V127" s="2">
        <f>rep!V134</f>
        <v>-0.106529</v>
      </c>
      <c r="W127" s="2">
        <f>rep!W134</f>
        <v>-0.440079</v>
      </c>
      <c r="X127" s="2">
        <f>rep!X134</f>
        <v>-0.29184700000000002</v>
      </c>
      <c r="Y127" s="2">
        <f>rep!Y134</f>
        <v>0.25240000000000001</v>
      </c>
      <c r="Z127" s="2">
        <f>rep!Z134</f>
        <v>-0.19530800000000001</v>
      </c>
      <c r="AA127" s="2">
        <f>rep!AA134</f>
        <v>0.65648499999999999</v>
      </c>
      <c r="AB127" s="2">
        <f>rep!AB134</f>
        <v>-0.283667</v>
      </c>
      <c r="AC127" s="2">
        <f>rep!AC134</f>
        <v>0.77884600000000004</v>
      </c>
      <c r="AD127" s="2">
        <f>rep!AD134</f>
        <v>0.14818300000000001</v>
      </c>
      <c r="AE127" s="2">
        <f>rep!AE134</f>
        <v>0.46084199999999997</v>
      </c>
      <c r="AF127" s="2">
        <f>rep!AF134</f>
        <v>-4.18742E-2</v>
      </c>
      <c r="AG127" s="2">
        <f>rep!AG134</f>
        <v>1.19289</v>
      </c>
      <c r="AH127" s="2">
        <f>rep!AH134</f>
        <v>0.47795700000000002</v>
      </c>
      <c r="AI127" s="2">
        <f>rep!AI134</f>
        <v>0.96164400000000005</v>
      </c>
      <c r="AJ127" s="2">
        <f>rep!AJ134</f>
        <v>1.19872</v>
      </c>
      <c r="AK127" s="2">
        <f>rep!AK134</f>
        <v>0.19091900000000001</v>
      </c>
      <c r="AL127" s="2">
        <f>rep!AL134</f>
        <v>1.3084199999999999</v>
      </c>
      <c r="AM127" s="2">
        <f>rep!AM134</f>
        <v>0.52258400000000005</v>
      </c>
      <c r="AN127" s="2">
        <f>rep!AN134</f>
        <v>0</v>
      </c>
      <c r="AO127" s="2">
        <f>rep!AO134</f>
        <v>0</v>
      </c>
      <c r="AP127" s="2">
        <f>rep!AP134</f>
        <v>0</v>
      </c>
      <c r="AQ127" s="2">
        <f>rep!AQ134</f>
        <v>0</v>
      </c>
      <c r="AR127" s="2">
        <f>rep!AR134</f>
        <v>0</v>
      </c>
    </row>
    <row r="128" spans="1:44" x14ac:dyDescent="0.25">
      <c r="A128" s="2">
        <f>rep!A135</f>
        <v>0</v>
      </c>
      <c r="B128" s="2">
        <f>rep!B135</f>
        <v>2.1875200000000001E-2</v>
      </c>
      <c r="C128" s="2">
        <f>rep!C135</f>
        <v>-0.215971</v>
      </c>
      <c r="D128" s="2">
        <f>rep!D135</f>
        <v>-0.24343000000000001</v>
      </c>
      <c r="E128" s="2">
        <f>rep!E135</f>
        <v>0.65591100000000002</v>
      </c>
      <c r="F128" s="2">
        <f>rep!F135</f>
        <v>-5.4011900000000002E-2</v>
      </c>
      <c r="G128" s="2">
        <f>rep!G135</f>
        <v>-0.45347900000000002</v>
      </c>
      <c r="H128" s="2">
        <f>rep!H135</f>
        <v>0.45850099999999999</v>
      </c>
      <c r="I128" s="2">
        <f>rep!I135</f>
        <v>1.0461</v>
      </c>
      <c r="J128" s="2">
        <f>rep!J135</f>
        <v>-5.2373999999999997E-2</v>
      </c>
      <c r="K128" s="2">
        <f>rep!K135</f>
        <v>0.598854</v>
      </c>
      <c r="L128" s="2">
        <f>rep!L135</f>
        <v>0.34249600000000002</v>
      </c>
      <c r="M128" s="2">
        <f>rep!M135</f>
        <v>-0.31092799999999998</v>
      </c>
      <c r="N128" s="2">
        <f>rep!N135</f>
        <v>1.09013</v>
      </c>
      <c r="O128" s="2">
        <f>rep!O135</f>
        <v>8.2185599999999998E-2</v>
      </c>
      <c r="P128" s="2">
        <f>rep!P135</f>
        <v>0.97362400000000004</v>
      </c>
      <c r="Q128" s="2">
        <f>rep!Q135</f>
        <v>1.2089399999999999</v>
      </c>
      <c r="R128" s="2">
        <f>rep!R135</f>
        <v>0.842723</v>
      </c>
      <c r="S128" s="2">
        <f>rep!S135</f>
        <v>-0.22332099999999999</v>
      </c>
      <c r="T128" s="2">
        <f>rep!T135</f>
        <v>0.47254000000000002</v>
      </c>
      <c r="U128" s="2">
        <f>rep!U135</f>
        <v>0.57353299999999996</v>
      </c>
      <c r="V128" s="2">
        <f>rep!V135</f>
        <v>0.39021699999999998</v>
      </c>
      <c r="W128" s="2">
        <f>rep!W135</f>
        <v>0.34983700000000001</v>
      </c>
      <c r="X128" s="2">
        <f>rep!X135</f>
        <v>0.23810999999999999</v>
      </c>
      <c r="Y128" s="2">
        <f>rep!Y135</f>
        <v>-0.43393300000000001</v>
      </c>
      <c r="Z128" s="2">
        <f>rep!Z135</f>
        <v>8.4567799999999999E-2</v>
      </c>
      <c r="AA128" s="2">
        <f>rep!AA135</f>
        <v>-1.9817</v>
      </c>
      <c r="AB128" s="2">
        <f>rep!AB135</f>
        <v>-0.54312199999999999</v>
      </c>
      <c r="AC128" s="2">
        <f>rep!AC135</f>
        <v>-0.85999099999999995</v>
      </c>
      <c r="AD128" s="2">
        <f>rep!AD135</f>
        <v>-0.26727800000000002</v>
      </c>
      <c r="AE128" s="2">
        <f>rep!AE135</f>
        <v>-3.0375100000000002</v>
      </c>
      <c r="AF128" s="2">
        <f>rep!AF135</f>
        <v>-0.54499900000000001</v>
      </c>
      <c r="AG128" s="2">
        <f>rep!AG135</f>
        <v>-1.8558300000000001</v>
      </c>
      <c r="AH128" s="2">
        <f>rep!AH135</f>
        <v>-2.4330500000000002</v>
      </c>
      <c r="AI128" s="2">
        <f>rep!AI135</f>
        <v>-1.08213</v>
      </c>
      <c r="AJ128" s="2">
        <f>rep!AJ135</f>
        <v>-1.1602600000000001</v>
      </c>
      <c r="AK128" s="2">
        <f>rep!AK135</f>
        <v>-0.104836</v>
      </c>
      <c r="AL128" s="2">
        <f>rep!AL135</f>
        <v>-1.1306400000000001</v>
      </c>
      <c r="AM128" s="2">
        <f>rep!AM135</f>
        <v>-1.19573</v>
      </c>
      <c r="AN128" s="2">
        <f>rep!AN135</f>
        <v>0</v>
      </c>
      <c r="AO128" s="2">
        <f>rep!AO135</f>
        <v>0</v>
      </c>
      <c r="AP128" s="2">
        <f>rep!AP135</f>
        <v>0</v>
      </c>
      <c r="AQ128" s="2">
        <f>rep!AQ135</f>
        <v>0</v>
      </c>
      <c r="AR128" s="2">
        <f>rep!AR135</f>
        <v>0</v>
      </c>
    </row>
    <row r="129" spans="1:44" x14ac:dyDescent="0.25">
      <c r="A129" s="2" t="str">
        <f>rep!A136</f>
        <v>ps</v>
      </c>
      <c r="B129" s="2" t="str">
        <f>rep!B136</f>
        <v>proportion</v>
      </c>
      <c r="C129" s="2" t="str">
        <f>rep!C136</f>
        <v>residuals</v>
      </c>
      <c r="D129" s="2">
        <f>rep!D136</f>
        <v>0</v>
      </c>
      <c r="E129" s="2">
        <f>rep!E136</f>
        <v>0</v>
      </c>
      <c r="F129" s="2">
        <f>rep!F136</f>
        <v>0</v>
      </c>
      <c r="G129" s="2">
        <f>rep!G136</f>
        <v>0</v>
      </c>
      <c r="H129" s="2">
        <f>rep!H136</f>
        <v>0</v>
      </c>
      <c r="I129" s="2">
        <f>rep!I136</f>
        <v>0</v>
      </c>
      <c r="J129" s="2">
        <f>rep!J136</f>
        <v>0</v>
      </c>
      <c r="K129" s="2">
        <f>rep!K136</f>
        <v>0</v>
      </c>
      <c r="L129" s="2">
        <f>rep!L136</f>
        <v>0</v>
      </c>
      <c r="M129" s="2">
        <f>rep!M136</f>
        <v>0</v>
      </c>
      <c r="N129" s="2">
        <f>rep!N136</f>
        <v>0</v>
      </c>
      <c r="O129" s="2">
        <f>rep!O136</f>
        <v>0</v>
      </c>
      <c r="P129" s="2">
        <f>rep!P136</f>
        <v>0</v>
      </c>
      <c r="Q129" s="2">
        <f>rep!Q136</f>
        <v>0</v>
      </c>
      <c r="R129" s="2">
        <f>rep!R136</f>
        <v>0</v>
      </c>
      <c r="S129" s="2">
        <f>rep!S136</f>
        <v>0</v>
      </c>
      <c r="T129" s="2">
        <f>rep!T136</f>
        <v>0</v>
      </c>
      <c r="U129" s="2">
        <f>rep!U136</f>
        <v>0</v>
      </c>
      <c r="V129" s="2">
        <f>rep!V136</f>
        <v>0</v>
      </c>
      <c r="W129" s="2">
        <f>rep!W136</f>
        <v>0</v>
      </c>
      <c r="X129" s="2">
        <f>rep!X136</f>
        <v>0</v>
      </c>
      <c r="Y129" s="2">
        <f>rep!Y136</f>
        <v>0</v>
      </c>
      <c r="Z129" s="2">
        <f>rep!Z136</f>
        <v>0</v>
      </c>
      <c r="AA129" s="2">
        <f>rep!AA136</f>
        <v>0</v>
      </c>
      <c r="AB129" s="2">
        <f>rep!AB136</f>
        <v>0</v>
      </c>
      <c r="AC129" s="2">
        <f>rep!AC136</f>
        <v>0</v>
      </c>
      <c r="AD129" s="2">
        <f>rep!AD136</f>
        <v>0</v>
      </c>
      <c r="AE129" s="2">
        <f>rep!AE136</f>
        <v>0</v>
      </c>
      <c r="AF129" s="2">
        <f>rep!AF136</f>
        <v>0</v>
      </c>
      <c r="AG129" s="2">
        <f>rep!AG136</f>
        <v>0</v>
      </c>
      <c r="AH129" s="2">
        <f>rep!AH136</f>
        <v>0</v>
      </c>
      <c r="AI129" s="2">
        <f>rep!AI136</f>
        <v>0</v>
      </c>
      <c r="AJ129" s="2">
        <f>rep!AJ136</f>
        <v>0</v>
      </c>
      <c r="AK129" s="2">
        <f>rep!AK136</f>
        <v>0</v>
      </c>
      <c r="AL129" s="2">
        <f>rep!AL136</f>
        <v>0</v>
      </c>
      <c r="AM129" s="2">
        <f>rep!AM136</f>
        <v>0</v>
      </c>
      <c r="AN129" s="2">
        <f>rep!AN136</f>
        <v>0</v>
      </c>
      <c r="AO129" s="2">
        <f>rep!AO136</f>
        <v>0</v>
      </c>
      <c r="AP129" s="2">
        <f>rep!AP136</f>
        <v>0</v>
      </c>
      <c r="AQ129" s="2">
        <f>rep!AQ136</f>
        <v>0</v>
      </c>
      <c r="AR129" s="2">
        <f>rep!AR136</f>
        <v>0</v>
      </c>
    </row>
    <row r="130" spans="1:44" x14ac:dyDescent="0.25">
      <c r="A130" s="2">
        <f>rep!A137</f>
        <v>0</v>
      </c>
      <c r="B130" s="2">
        <f>rep!B137</f>
        <v>0.19835</v>
      </c>
      <c r="C130" s="2">
        <f>rep!C137</f>
        <v>-0.45972400000000002</v>
      </c>
      <c r="D130" s="2">
        <f>rep!D137</f>
        <v>0.421236</v>
      </c>
      <c r="E130" s="2">
        <f>rep!E137</f>
        <v>-0.239565</v>
      </c>
      <c r="F130" s="2">
        <f>rep!F137</f>
        <v>-0.21507699999999999</v>
      </c>
      <c r="G130" s="2">
        <f>rep!G137</f>
        <v>-0.26298199999999999</v>
      </c>
      <c r="H130" s="2">
        <f>rep!H137</f>
        <v>0.31570900000000002</v>
      </c>
      <c r="I130" s="2">
        <f>rep!I137</f>
        <v>-0.57238</v>
      </c>
      <c r="J130" s="2">
        <f>rep!J137</f>
        <v>0</v>
      </c>
      <c r="K130" s="2">
        <f>rep!K137</f>
        <v>0</v>
      </c>
      <c r="L130" s="2">
        <f>rep!L137</f>
        <v>0</v>
      </c>
      <c r="M130" s="2">
        <f>rep!M137</f>
        <v>0</v>
      </c>
      <c r="N130" s="2">
        <f>rep!N137</f>
        <v>0</v>
      </c>
      <c r="O130" s="2">
        <f>rep!O137</f>
        <v>0</v>
      </c>
      <c r="P130" s="2">
        <f>rep!P137</f>
        <v>0</v>
      </c>
      <c r="Q130" s="2">
        <f>rep!Q137</f>
        <v>0</v>
      </c>
      <c r="R130" s="2">
        <f>rep!R137</f>
        <v>0</v>
      </c>
      <c r="S130" s="2">
        <f>rep!S137</f>
        <v>0</v>
      </c>
      <c r="T130" s="2">
        <f>rep!T137</f>
        <v>0</v>
      </c>
      <c r="U130" s="2">
        <f>rep!U137</f>
        <v>0</v>
      </c>
      <c r="V130" s="2">
        <f>rep!V137</f>
        <v>0</v>
      </c>
      <c r="W130" s="2">
        <f>rep!W137</f>
        <v>0</v>
      </c>
      <c r="X130" s="2">
        <f>rep!X137</f>
        <v>0</v>
      </c>
      <c r="Y130" s="2">
        <f>rep!Y137</f>
        <v>0</v>
      </c>
      <c r="Z130" s="2">
        <f>rep!Z137</f>
        <v>0</v>
      </c>
      <c r="AA130" s="2">
        <f>rep!AA137</f>
        <v>0</v>
      </c>
      <c r="AB130" s="2">
        <f>rep!AB137</f>
        <v>0</v>
      </c>
      <c r="AC130" s="2">
        <f>rep!AC137</f>
        <v>0</v>
      </c>
      <c r="AD130" s="2">
        <f>rep!AD137</f>
        <v>0</v>
      </c>
      <c r="AE130" s="2">
        <f>rep!AE137</f>
        <v>0</v>
      </c>
      <c r="AF130" s="2">
        <f>rep!AF137</f>
        <v>0</v>
      </c>
      <c r="AG130" s="2">
        <f>rep!AG137</f>
        <v>0</v>
      </c>
      <c r="AH130" s="2">
        <f>rep!AH137</f>
        <v>0</v>
      </c>
      <c r="AI130" s="2">
        <f>rep!AI137</f>
        <v>0</v>
      </c>
      <c r="AJ130" s="2">
        <f>rep!AJ137</f>
        <v>0</v>
      </c>
      <c r="AK130" s="2">
        <f>rep!AK137</f>
        <v>0</v>
      </c>
      <c r="AL130" s="2">
        <f>rep!AL137</f>
        <v>0</v>
      </c>
      <c r="AM130" s="2">
        <f>rep!AM137</f>
        <v>0</v>
      </c>
      <c r="AN130" s="2">
        <f>rep!AN137</f>
        <v>0</v>
      </c>
      <c r="AO130" s="2">
        <f>rep!AO137</f>
        <v>0</v>
      </c>
      <c r="AP130" s="2">
        <f>rep!AP137</f>
        <v>0</v>
      </c>
      <c r="AQ130" s="2">
        <f>rep!AQ137</f>
        <v>0</v>
      </c>
      <c r="AR130" s="2">
        <f>rep!AR137</f>
        <v>0</v>
      </c>
    </row>
    <row r="131" spans="1:44" x14ac:dyDescent="0.25">
      <c r="A131" s="2">
        <f>rep!A138</f>
        <v>0</v>
      </c>
      <c r="B131" s="2">
        <f>rep!B138</f>
        <v>-0.37867000000000001</v>
      </c>
      <c r="C131" s="2">
        <f>rep!C138</f>
        <v>-1.33779</v>
      </c>
      <c r="D131" s="2">
        <f>rep!D138</f>
        <v>-0.33864100000000003</v>
      </c>
      <c r="E131" s="2">
        <f>rep!E138</f>
        <v>0.810083</v>
      </c>
      <c r="F131" s="2">
        <f>rep!F138</f>
        <v>0.36574299999999998</v>
      </c>
      <c r="G131" s="2">
        <f>rep!G138</f>
        <v>0.66558600000000001</v>
      </c>
      <c r="H131" s="2">
        <f>rep!H138</f>
        <v>3.4216700000000003E-2</v>
      </c>
      <c r="I131" s="2">
        <f>rep!I138</f>
        <v>0.29105799999999998</v>
      </c>
      <c r="J131" s="2">
        <f>rep!J138</f>
        <v>0</v>
      </c>
      <c r="K131" s="2">
        <f>rep!K138</f>
        <v>0</v>
      </c>
      <c r="L131" s="2">
        <f>rep!L138</f>
        <v>0</v>
      </c>
      <c r="M131" s="2">
        <f>rep!M138</f>
        <v>0</v>
      </c>
      <c r="N131" s="2">
        <f>rep!N138</f>
        <v>0</v>
      </c>
      <c r="O131" s="2">
        <f>rep!O138</f>
        <v>0</v>
      </c>
      <c r="P131" s="2">
        <f>rep!P138</f>
        <v>0</v>
      </c>
      <c r="Q131" s="2">
        <f>rep!Q138</f>
        <v>0</v>
      </c>
      <c r="R131" s="2">
        <f>rep!R138</f>
        <v>0</v>
      </c>
      <c r="S131" s="2">
        <f>rep!S138</f>
        <v>0</v>
      </c>
      <c r="T131" s="2">
        <f>rep!T138</f>
        <v>0</v>
      </c>
      <c r="U131" s="2">
        <f>rep!U138</f>
        <v>0</v>
      </c>
      <c r="V131" s="2">
        <f>rep!V138</f>
        <v>0</v>
      </c>
      <c r="W131" s="2">
        <f>rep!W138</f>
        <v>0</v>
      </c>
      <c r="X131" s="2">
        <f>rep!X138</f>
        <v>0</v>
      </c>
      <c r="Y131" s="2">
        <f>rep!Y138</f>
        <v>0</v>
      </c>
      <c r="Z131" s="2">
        <f>rep!Z138</f>
        <v>0</v>
      </c>
      <c r="AA131" s="2">
        <f>rep!AA138</f>
        <v>0</v>
      </c>
      <c r="AB131" s="2">
        <f>rep!AB138</f>
        <v>0</v>
      </c>
      <c r="AC131" s="2">
        <f>rep!AC138</f>
        <v>0</v>
      </c>
      <c r="AD131" s="2">
        <f>rep!AD138</f>
        <v>0</v>
      </c>
      <c r="AE131" s="2">
        <f>rep!AE138</f>
        <v>0</v>
      </c>
      <c r="AF131" s="2">
        <f>rep!AF138</f>
        <v>0</v>
      </c>
      <c r="AG131" s="2">
        <f>rep!AG138</f>
        <v>0</v>
      </c>
      <c r="AH131" s="2">
        <f>rep!AH138</f>
        <v>0</v>
      </c>
      <c r="AI131" s="2">
        <f>rep!AI138</f>
        <v>0</v>
      </c>
      <c r="AJ131" s="2">
        <f>rep!AJ138</f>
        <v>0</v>
      </c>
      <c r="AK131" s="2">
        <f>rep!AK138</f>
        <v>0</v>
      </c>
      <c r="AL131" s="2">
        <f>rep!AL138</f>
        <v>0</v>
      </c>
      <c r="AM131" s="2">
        <f>rep!AM138</f>
        <v>0</v>
      </c>
      <c r="AN131" s="2">
        <f>rep!AN138</f>
        <v>0</v>
      </c>
      <c r="AO131" s="2">
        <f>rep!AO138</f>
        <v>0</v>
      </c>
      <c r="AP131" s="2">
        <f>rep!AP138</f>
        <v>0</v>
      </c>
      <c r="AQ131" s="2">
        <f>rep!AQ138</f>
        <v>0</v>
      </c>
      <c r="AR131" s="2">
        <f>rep!AR138</f>
        <v>0</v>
      </c>
    </row>
    <row r="132" spans="1:44" x14ac:dyDescent="0.25">
      <c r="A132" s="2">
        <f>rep!A139</f>
        <v>0</v>
      </c>
      <c r="B132" s="2">
        <f>rep!B139</f>
        <v>0.189446</v>
      </c>
      <c r="C132" s="2">
        <f>rep!C139</f>
        <v>1.53285</v>
      </c>
      <c r="D132" s="2">
        <f>rep!D139</f>
        <v>-3.6471999999999997E-2</v>
      </c>
      <c r="E132" s="2">
        <f>rep!E139</f>
        <v>-0.61232799999999998</v>
      </c>
      <c r="F132" s="2">
        <f>rep!F139</f>
        <v>-0.191195</v>
      </c>
      <c r="G132" s="2">
        <f>rep!G139</f>
        <v>-0.43965500000000002</v>
      </c>
      <c r="H132" s="2">
        <f>rep!H139</f>
        <v>-0.275426</v>
      </c>
      <c r="I132" s="2">
        <f>rep!I139</f>
        <v>8.8935500000000001E-2</v>
      </c>
      <c r="J132" s="2">
        <f>rep!J139</f>
        <v>0</v>
      </c>
      <c r="K132" s="2">
        <f>rep!K139</f>
        <v>0</v>
      </c>
      <c r="L132" s="2">
        <f>rep!L139</f>
        <v>0</v>
      </c>
      <c r="M132" s="2">
        <f>rep!M139</f>
        <v>0</v>
      </c>
      <c r="N132" s="2">
        <f>rep!N139</f>
        <v>0</v>
      </c>
      <c r="O132" s="2">
        <f>rep!O139</f>
        <v>0</v>
      </c>
      <c r="P132" s="2">
        <f>rep!P139</f>
        <v>0</v>
      </c>
      <c r="Q132" s="2">
        <f>rep!Q139</f>
        <v>0</v>
      </c>
      <c r="R132" s="2">
        <f>rep!R139</f>
        <v>0</v>
      </c>
      <c r="S132" s="2">
        <f>rep!S139</f>
        <v>0</v>
      </c>
      <c r="T132" s="2">
        <f>rep!T139</f>
        <v>0</v>
      </c>
      <c r="U132" s="2">
        <f>rep!U139</f>
        <v>0</v>
      </c>
      <c r="V132" s="2">
        <f>rep!V139</f>
        <v>0</v>
      </c>
      <c r="W132" s="2">
        <f>rep!W139</f>
        <v>0</v>
      </c>
      <c r="X132" s="2">
        <f>rep!X139</f>
        <v>0</v>
      </c>
      <c r="Y132" s="2">
        <f>rep!Y139</f>
        <v>0</v>
      </c>
      <c r="Z132" s="2">
        <f>rep!Z139</f>
        <v>0</v>
      </c>
      <c r="AA132" s="2">
        <f>rep!AA139</f>
        <v>0</v>
      </c>
      <c r="AB132" s="2">
        <f>rep!AB139</f>
        <v>0</v>
      </c>
      <c r="AC132" s="2">
        <f>rep!AC139</f>
        <v>0</v>
      </c>
      <c r="AD132" s="2">
        <f>rep!AD139</f>
        <v>0</v>
      </c>
      <c r="AE132" s="2">
        <f>rep!AE139</f>
        <v>0</v>
      </c>
      <c r="AF132" s="2">
        <f>rep!AF139</f>
        <v>0</v>
      </c>
      <c r="AG132" s="2">
        <f>rep!AG139</f>
        <v>0</v>
      </c>
      <c r="AH132" s="2">
        <f>rep!AH139</f>
        <v>0</v>
      </c>
      <c r="AI132" s="2">
        <f>rep!AI139</f>
        <v>0</v>
      </c>
      <c r="AJ132" s="2">
        <f>rep!AJ139</f>
        <v>0</v>
      </c>
      <c r="AK132" s="2">
        <f>rep!AK139</f>
        <v>0</v>
      </c>
      <c r="AL132" s="2">
        <f>rep!AL139</f>
        <v>0</v>
      </c>
      <c r="AM132" s="2">
        <f>rep!AM139</f>
        <v>0</v>
      </c>
      <c r="AN132" s="2">
        <f>rep!AN139</f>
        <v>0</v>
      </c>
      <c r="AO132" s="2">
        <f>rep!AO139</f>
        <v>0</v>
      </c>
      <c r="AP132" s="2">
        <f>rep!AP139</f>
        <v>0</v>
      </c>
      <c r="AQ132" s="2">
        <f>rep!AQ139</f>
        <v>0</v>
      </c>
      <c r="AR132" s="2">
        <f>rep!AR139</f>
        <v>0</v>
      </c>
    </row>
    <row r="133" spans="1:44" x14ac:dyDescent="0.25">
      <c r="A133" s="2" t="str">
        <f>rep!A140</f>
        <v>ob</v>
      </c>
      <c r="N133" s="2">
        <f>rep!N140</f>
        <v>0</v>
      </c>
      <c r="O133" s="2">
        <f>rep!O140</f>
        <v>0</v>
      </c>
      <c r="P133" s="2">
        <f>rep!P140</f>
        <v>0</v>
      </c>
      <c r="Q133" s="2">
        <f>rep!Q140</f>
        <v>0</v>
      </c>
      <c r="R133" s="2">
        <f>rep!R140</f>
        <v>0</v>
      </c>
      <c r="S133" s="2">
        <f>rep!S140</f>
        <v>0</v>
      </c>
      <c r="T133" s="2">
        <f>rep!T140</f>
        <v>0</v>
      </c>
      <c r="U133" s="2">
        <f>rep!U140</f>
        <v>0</v>
      </c>
      <c r="V133" s="2">
        <f>rep!V140</f>
        <v>0</v>
      </c>
      <c r="W133" s="2">
        <f>rep!W140</f>
        <v>0</v>
      </c>
      <c r="X133" s="2">
        <f>rep!X140</f>
        <v>0</v>
      </c>
      <c r="Y133" s="2">
        <f>rep!Y140</f>
        <v>0</v>
      </c>
      <c r="Z133" s="2">
        <f>rep!Z140</f>
        <v>0</v>
      </c>
      <c r="AA133" s="2">
        <f>rep!AA140</f>
        <v>0</v>
      </c>
      <c r="AB133" s="2">
        <f>rep!AB140</f>
        <v>0</v>
      </c>
      <c r="AC133" s="2">
        <f>rep!AC140</f>
        <v>0</v>
      </c>
      <c r="AD133" s="2">
        <f>rep!AD140</f>
        <v>0</v>
      </c>
      <c r="AE133" s="2">
        <f>rep!AE140</f>
        <v>0</v>
      </c>
      <c r="AF133" s="2">
        <f>rep!AF140</f>
        <v>0</v>
      </c>
      <c r="AG133" s="2">
        <f>rep!AG140</f>
        <v>0</v>
      </c>
      <c r="AH133" s="2">
        <f>rep!AH140</f>
        <v>0</v>
      </c>
      <c r="AI133" s="2">
        <f>rep!AI140</f>
        <v>0</v>
      </c>
      <c r="AJ133" s="2">
        <f>rep!AJ140</f>
        <v>0</v>
      </c>
      <c r="AK133" s="2">
        <f>rep!AK140</f>
        <v>0</v>
      </c>
      <c r="AL133" s="2">
        <f>rep!AL140</f>
        <v>0</v>
      </c>
      <c r="AM133" s="2">
        <f>rep!AM140</f>
        <v>0</v>
      </c>
      <c r="AN133" s="2">
        <f>rep!AN140</f>
        <v>0</v>
      </c>
      <c r="AO133" s="2">
        <f>rep!AO140</f>
        <v>0</v>
      </c>
      <c r="AP133" s="2">
        <f>rep!AP140</f>
        <v>0</v>
      </c>
      <c r="AQ133" s="2">
        <f>rep!AQ140</f>
        <v>0</v>
      </c>
      <c r="AR133" s="2">
        <f>rep!AR140</f>
        <v>0</v>
      </c>
    </row>
    <row r="134" spans="1:44" x14ac:dyDescent="0.25">
      <c r="A134" s="2">
        <f>rep!A141</f>
        <v>0</v>
      </c>
      <c r="B134" s="2">
        <f>rep!B141</f>
        <v>-0.51479799999999998</v>
      </c>
      <c r="C134" s="2">
        <f>rep!C141</f>
        <v>-1.0542</v>
      </c>
      <c r="D134" s="2">
        <f>rep!D141</f>
        <v>-0.59447399999999995</v>
      </c>
      <c r="E134" s="2">
        <f>rep!E141</f>
        <v>9.7185199999999999E-2</v>
      </c>
      <c r="F134" s="2">
        <f>rep!F141</f>
        <v>0.89892499999999997</v>
      </c>
      <c r="G134" s="2">
        <f>rep!G141</f>
        <v>-0.38059799999999999</v>
      </c>
      <c r="H134" s="2">
        <f>rep!H141</f>
        <v>-0.58079400000000003</v>
      </c>
      <c r="I134" s="2">
        <f>rep!I141</f>
        <v>0.16902500000000001</v>
      </c>
      <c r="J134" s="2">
        <f>rep!J141</f>
        <v>0.47255599999999998</v>
      </c>
      <c r="K134" s="2">
        <f>rep!K141</f>
        <v>-0.154306</v>
      </c>
      <c r="L134" s="2">
        <f>rep!L141</f>
        <v>-0.12875200000000001</v>
      </c>
      <c r="M134" s="2">
        <f>rep!M141</f>
        <v>-2.3390400000000001E-3</v>
      </c>
      <c r="N134" s="2">
        <f>rep!N141</f>
        <v>0.501884</v>
      </c>
      <c r="O134" s="2">
        <f>rep!O141</f>
        <v>-0.247174</v>
      </c>
      <c r="P134" s="2">
        <f>rep!P141</f>
        <v>0</v>
      </c>
      <c r="Q134" s="2">
        <f>rep!Q141</f>
        <v>0</v>
      </c>
      <c r="R134" s="2">
        <f>rep!R141</f>
        <v>0</v>
      </c>
      <c r="S134" s="2">
        <f>rep!S141</f>
        <v>0</v>
      </c>
      <c r="T134" s="2">
        <f>rep!T141</f>
        <v>0</v>
      </c>
      <c r="U134" s="2">
        <f>rep!U141</f>
        <v>0</v>
      </c>
      <c r="V134" s="2">
        <f>rep!V141</f>
        <v>0</v>
      </c>
      <c r="W134" s="2">
        <f>rep!W141</f>
        <v>0</v>
      </c>
      <c r="X134" s="2">
        <f>rep!X141</f>
        <v>0</v>
      </c>
      <c r="Y134" s="2">
        <f>rep!Y141</f>
        <v>0</v>
      </c>
      <c r="Z134" s="2">
        <f>rep!Z141</f>
        <v>0</v>
      </c>
      <c r="AA134" s="2">
        <f>rep!AA141</f>
        <v>0</v>
      </c>
      <c r="AB134" s="2">
        <f>rep!AB141</f>
        <v>0</v>
      </c>
      <c r="AC134" s="2">
        <f>rep!AC141</f>
        <v>0</v>
      </c>
      <c r="AD134" s="2">
        <f>rep!AD141</f>
        <v>0</v>
      </c>
      <c r="AE134" s="2">
        <f>rep!AE141</f>
        <v>0</v>
      </c>
      <c r="AF134" s="2">
        <f>rep!AF141</f>
        <v>0</v>
      </c>
      <c r="AG134" s="2">
        <f>rep!AG141</f>
        <v>0</v>
      </c>
      <c r="AH134" s="2">
        <f>rep!AH141</f>
        <v>0</v>
      </c>
      <c r="AI134" s="2">
        <f>rep!AI141</f>
        <v>0</v>
      </c>
      <c r="AJ134" s="2">
        <f>rep!AJ141</f>
        <v>0</v>
      </c>
      <c r="AK134" s="2">
        <f>rep!AK141</f>
        <v>0</v>
      </c>
      <c r="AL134" s="2">
        <f>rep!AL141</f>
        <v>0</v>
      </c>
      <c r="AM134" s="2">
        <f>rep!AM141</f>
        <v>0</v>
      </c>
      <c r="AN134" s="2">
        <f>rep!AN141</f>
        <v>0</v>
      </c>
      <c r="AO134" s="2">
        <f>rep!AO141</f>
        <v>0</v>
      </c>
      <c r="AP134" s="2">
        <f>rep!AP141</f>
        <v>0</v>
      </c>
      <c r="AQ134" s="2">
        <f>rep!AQ141</f>
        <v>0</v>
      </c>
      <c r="AR134" s="2">
        <f>rep!AR141</f>
        <v>0</v>
      </c>
    </row>
    <row r="135" spans="1:44" x14ac:dyDescent="0.25">
      <c r="A135" s="2">
        <f>rep!A142</f>
        <v>0</v>
      </c>
      <c r="B135" s="2">
        <f>rep!B142</f>
        <v>0.308479</v>
      </c>
      <c r="C135" s="2">
        <f>rep!C142</f>
        <v>-0.68552900000000005</v>
      </c>
      <c r="D135" s="2">
        <f>rep!D142</f>
        <v>-0.19233500000000001</v>
      </c>
      <c r="E135" s="2">
        <f>rep!E142</f>
        <v>-0.77362399999999998</v>
      </c>
      <c r="F135" s="2">
        <f>rep!F142</f>
        <v>-0.68093300000000001</v>
      </c>
      <c r="G135" s="2">
        <f>rep!G142</f>
        <v>-0.56172299999999997</v>
      </c>
      <c r="H135" s="2">
        <f>rep!H142</f>
        <v>-0.34845100000000001</v>
      </c>
      <c r="I135" s="2">
        <f>rep!I142</f>
        <v>-1.05192</v>
      </c>
      <c r="J135" s="2">
        <f>rep!J142</f>
        <v>-0.79173499999999997</v>
      </c>
      <c r="K135" s="2">
        <f>rep!K142</f>
        <v>7.3844099999999996E-2</v>
      </c>
      <c r="L135" s="2">
        <f>rep!L142</f>
        <v>-2.4256199999999999E-3</v>
      </c>
      <c r="M135" s="2">
        <f>rep!M142</f>
        <v>-0.226183</v>
      </c>
      <c r="N135" s="2">
        <f>rep!N142</f>
        <v>-0.24310300000000001</v>
      </c>
      <c r="O135" s="2">
        <f>rep!O142</f>
        <v>-0.374031</v>
      </c>
      <c r="P135" s="2">
        <f>rep!P142</f>
        <v>0</v>
      </c>
      <c r="Q135" s="2">
        <f>rep!Q142</f>
        <v>0</v>
      </c>
      <c r="R135" s="2">
        <f>rep!R142</f>
        <v>0</v>
      </c>
      <c r="S135" s="2">
        <f>rep!S142</f>
        <v>0</v>
      </c>
      <c r="T135" s="2">
        <f>rep!T142</f>
        <v>0</v>
      </c>
      <c r="U135" s="2">
        <f>rep!U142</f>
        <v>0</v>
      </c>
      <c r="V135" s="2">
        <f>rep!V142</f>
        <v>0</v>
      </c>
      <c r="W135" s="2">
        <f>rep!W142</f>
        <v>0</v>
      </c>
      <c r="X135" s="2">
        <f>rep!X142</f>
        <v>0</v>
      </c>
      <c r="Y135" s="2">
        <f>rep!Y142</f>
        <v>0</v>
      </c>
      <c r="Z135" s="2">
        <f>rep!Z142</f>
        <v>0</v>
      </c>
      <c r="AA135" s="2">
        <f>rep!AA142</f>
        <v>0</v>
      </c>
      <c r="AB135" s="2">
        <f>rep!AB142</f>
        <v>0</v>
      </c>
      <c r="AC135" s="2">
        <f>rep!AC142</f>
        <v>0</v>
      </c>
      <c r="AD135" s="2">
        <f>rep!AD142</f>
        <v>0</v>
      </c>
      <c r="AE135" s="2">
        <f>rep!AE142</f>
        <v>0</v>
      </c>
      <c r="AF135" s="2">
        <f>rep!AF142</f>
        <v>0</v>
      </c>
      <c r="AG135" s="2">
        <f>rep!AG142</f>
        <v>0</v>
      </c>
      <c r="AH135" s="2">
        <f>rep!AH142</f>
        <v>0</v>
      </c>
      <c r="AI135" s="2">
        <f>rep!AI142</f>
        <v>0</v>
      </c>
      <c r="AJ135" s="2">
        <f>rep!AJ142</f>
        <v>0</v>
      </c>
      <c r="AK135" s="2">
        <f>rep!AK142</f>
        <v>0</v>
      </c>
      <c r="AL135" s="2">
        <f>rep!AL142</f>
        <v>0</v>
      </c>
      <c r="AM135" s="2">
        <f>rep!AM142</f>
        <v>0</v>
      </c>
      <c r="AN135" s="2">
        <f>rep!AN142</f>
        <v>0</v>
      </c>
      <c r="AO135" s="2">
        <f>rep!AO142</f>
        <v>0</v>
      </c>
      <c r="AP135" s="2">
        <f>rep!AP142</f>
        <v>0</v>
      </c>
      <c r="AQ135" s="2">
        <f>rep!AQ142</f>
        <v>0</v>
      </c>
      <c r="AR135" s="2">
        <f>rep!AR142</f>
        <v>0</v>
      </c>
    </row>
    <row r="136" spans="1:44" x14ac:dyDescent="0.25">
      <c r="A136" s="2">
        <f>rep!A143</f>
        <v>0</v>
      </c>
      <c r="B136" s="2">
        <f>rep!B143</f>
        <v>5.1577199999999997E-2</v>
      </c>
      <c r="C136" s="2">
        <f>rep!C143</f>
        <v>1.40066</v>
      </c>
      <c r="D136" s="2">
        <f>rep!D143</f>
        <v>0.65876900000000005</v>
      </c>
      <c r="E136" s="2">
        <f>rep!E143</f>
        <v>0.56000899999999998</v>
      </c>
      <c r="F136" s="2">
        <f>rep!F143</f>
        <v>-0.215728</v>
      </c>
      <c r="G136" s="2">
        <f>rep!G143</f>
        <v>0.78570300000000004</v>
      </c>
      <c r="H136" s="2">
        <f>rep!H143</f>
        <v>0.76278500000000005</v>
      </c>
      <c r="I136" s="2">
        <f>rep!I143</f>
        <v>0.75773000000000001</v>
      </c>
      <c r="J136" s="2">
        <f>rep!J143</f>
        <v>0.288163</v>
      </c>
      <c r="K136" s="2">
        <f>rep!K143</f>
        <v>4.4441099999999997E-2</v>
      </c>
      <c r="L136" s="2">
        <f>rep!L143</f>
        <v>9.5642599999999994E-2</v>
      </c>
      <c r="M136" s="2">
        <f>rep!M143</f>
        <v>0.21368599999999999</v>
      </c>
      <c r="N136" s="2">
        <f>rep!N143</f>
        <v>-0.14313300000000001</v>
      </c>
      <c r="O136" s="2">
        <f>rep!O143</f>
        <v>0.51070000000000004</v>
      </c>
      <c r="P136" s="2">
        <f>rep!P143</f>
        <v>0</v>
      </c>
      <c r="Q136" s="2">
        <f>rep!Q143</f>
        <v>0</v>
      </c>
      <c r="R136" s="2">
        <f>rep!R143</f>
        <v>0</v>
      </c>
      <c r="S136" s="2">
        <f>rep!S143</f>
        <v>0</v>
      </c>
      <c r="T136" s="2">
        <f>rep!T143</f>
        <v>0</v>
      </c>
      <c r="U136" s="2">
        <f>rep!U143</f>
        <v>0</v>
      </c>
      <c r="V136" s="2">
        <f>rep!V143</f>
        <v>0</v>
      </c>
      <c r="W136" s="2">
        <f>rep!W143</f>
        <v>0</v>
      </c>
      <c r="X136" s="2">
        <f>rep!X143</f>
        <v>0</v>
      </c>
      <c r="Y136" s="2">
        <f>rep!Y143</f>
        <v>0</v>
      </c>
      <c r="Z136" s="2">
        <f>rep!Z143</f>
        <v>0</v>
      </c>
      <c r="AA136" s="2">
        <f>rep!AA143</f>
        <v>0</v>
      </c>
      <c r="AB136" s="2">
        <f>rep!AB143</f>
        <v>0</v>
      </c>
      <c r="AC136" s="2">
        <f>rep!AC143</f>
        <v>0</v>
      </c>
      <c r="AD136" s="2">
        <f>rep!AD143</f>
        <v>0</v>
      </c>
      <c r="AE136" s="2">
        <f>rep!AE143</f>
        <v>0</v>
      </c>
      <c r="AF136" s="2">
        <f>rep!AF143</f>
        <v>0</v>
      </c>
      <c r="AG136" s="2">
        <f>rep!AG143</f>
        <v>0</v>
      </c>
      <c r="AH136" s="2">
        <f>rep!AH143</f>
        <v>0</v>
      </c>
      <c r="AI136" s="2">
        <f>rep!AI143</f>
        <v>0</v>
      </c>
      <c r="AJ136" s="2">
        <f>rep!AJ143</f>
        <v>0</v>
      </c>
      <c r="AK136" s="2">
        <f>rep!AK143</f>
        <v>0</v>
      </c>
      <c r="AL136" s="2">
        <f>rep!AL143</f>
        <v>0</v>
      </c>
      <c r="AM136" s="2">
        <f>rep!AM143</f>
        <v>0</v>
      </c>
      <c r="AN136" s="2">
        <f>rep!AN143</f>
        <v>0</v>
      </c>
      <c r="AO136" s="2">
        <f>rep!AO143</f>
        <v>0</v>
      </c>
      <c r="AP136" s="2">
        <f>rep!AP143</f>
        <v>0</v>
      </c>
      <c r="AQ136" s="2">
        <f>rep!AQ143</f>
        <v>0</v>
      </c>
      <c r="AR136" s="2">
        <f>rep!AR143</f>
        <v>0</v>
      </c>
    </row>
    <row r="137" spans="1:44" x14ac:dyDescent="0.25">
      <c r="A137" s="2" t="str">
        <f>rep!A144</f>
        <v>Observed</v>
      </c>
      <c r="B137" s="2" t="str">
        <f>rep!B144</f>
        <v>and</v>
      </c>
      <c r="C137" s="2" t="str">
        <f>rep!C144</f>
        <v>predicted</v>
      </c>
      <c r="D137" s="2" t="str">
        <f>rep!D144</f>
        <v>retained</v>
      </c>
      <c r="E137" s="2" t="str">
        <f>rep!E144</f>
        <v>catch</v>
      </c>
      <c r="F137" s="2" t="str">
        <f>rep!F144</f>
        <v>biomass</v>
      </c>
      <c r="G137" s="2">
        <f>rep!G144</f>
        <v>0</v>
      </c>
      <c r="H137" s="2">
        <f>rep!H144</f>
        <v>0</v>
      </c>
      <c r="I137" s="2">
        <f>rep!I144</f>
        <v>0</v>
      </c>
      <c r="J137" s="2">
        <f>rep!J144</f>
        <v>0</v>
      </c>
      <c r="K137" s="2">
        <f>rep!K144</f>
        <v>0</v>
      </c>
      <c r="L137" s="2">
        <f>rep!L144</f>
        <v>0</v>
      </c>
      <c r="M137" s="2">
        <f>rep!M144</f>
        <v>0</v>
      </c>
      <c r="N137" s="2">
        <f>rep!N144</f>
        <v>0</v>
      </c>
      <c r="O137" s="2">
        <f>rep!O144</f>
        <v>0</v>
      </c>
      <c r="P137" s="2">
        <f>rep!P144</f>
        <v>0</v>
      </c>
      <c r="Q137" s="2">
        <f>rep!Q144</f>
        <v>0</v>
      </c>
      <c r="R137" s="2">
        <f>rep!R144</f>
        <v>0</v>
      </c>
      <c r="S137" s="2">
        <f>rep!S144</f>
        <v>0</v>
      </c>
      <c r="T137" s="2">
        <f>rep!T144</f>
        <v>0</v>
      </c>
      <c r="U137" s="2">
        <f>rep!U144</f>
        <v>0</v>
      </c>
      <c r="V137" s="2">
        <f>rep!V144</f>
        <v>0</v>
      </c>
      <c r="W137" s="2">
        <f>rep!W144</f>
        <v>0</v>
      </c>
      <c r="X137" s="2">
        <f>rep!X144</f>
        <v>0</v>
      </c>
      <c r="Y137" s="2">
        <f>rep!Y144</f>
        <v>0</v>
      </c>
      <c r="Z137" s="2">
        <f>rep!Z144</f>
        <v>0</v>
      </c>
      <c r="AA137" s="2">
        <f>rep!AA144</f>
        <v>0</v>
      </c>
      <c r="AB137" s="2">
        <f>rep!AB144</f>
        <v>0</v>
      </c>
      <c r="AC137" s="2">
        <f>rep!AC144</f>
        <v>0</v>
      </c>
      <c r="AD137" s="2">
        <f>rep!AD144</f>
        <v>0</v>
      </c>
      <c r="AE137" s="2">
        <f>rep!AE144</f>
        <v>0</v>
      </c>
      <c r="AF137" s="2">
        <f>rep!AF144</f>
        <v>0</v>
      </c>
      <c r="AG137" s="2">
        <f>rep!AG144</f>
        <v>0</v>
      </c>
      <c r="AH137" s="2">
        <f>rep!AH144</f>
        <v>0</v>
      </c>
      <c r="AI137" s="2">
        <f>rep!AI144</f>
        <v>0</v>
      </c>
      <c r="AJ137" s="2">
        <f>rep!AJ144</f>
        <v>0</v>
      </c>
      <c r="AK137" s="2">
        <f>rep!AK144</f>
        <v>0</v>
      </c>
      <c r="AL137" s="2">
        <f>rep!AL144</f>
        <v>0</v>
      </c>
      <c r="AM137" s="2">
        <f>rep!AM144</f>
        <v>0</v>
      </c>
      <c r="AN137" s="2">
        <f>rep!AN144</f>
        <v>0</v>
      </c>
      <c r="AO137" s="2">
        <f>rep!AO144</f>
        <v>0</v>
      </c>
      <c r="AP137" s="2">
        <f>rep!AP144</f>
        <v>0</v>
      </c>
      <c r="AQ137" s="2">
        <f>rep!AQ144</f>
        <v>0</v>
      </c>
      <c r="AR137" s="2">
        <f>rep!AR144</f>
        <v>0</v>
      </c>
    </row>
    <row r="138" spans="1:44" x14ac:dyDescent="0.25">
      <c r="A138" s="2">
        <f>rep!A145</f>
        <v>0</v>
      </c>
      <c r="B138" s="2">
        <f>rep!B145</f>
        <v>1.9842500000000001</v>
      </c>
      <c r="C138" s="2">
        <f>rep!C145</f>
        <v>0.21081900000000001</v>
      </c>
      <c r="D138" s="2">
        <f>rep!D145</f>
        <v>0.150232</v>
      </c>
      <c r="E138" s="2">
        <f>rep!E145</f>
        <v>4.6277600000000003</v>
      </c>
      <c r="F138" s="2">
        <f>rep!F145</f>
        <v>8.8447899999999997</v>
      </c>
      <c r="G138" s="2">
        <f>rep!G145</f>
        <v>9.4543199999999992</v>
      </c>
      <c r="H138" s="2">
        <f>rep!H145</f>
        <v>3.7645900000000001</v>
      </c>
      <c r="I138" s="2">
        <f>rep!I145</f>
        <v>2.17509</v>
      </c>
      <c r="J138" s="2">
        <f>rep!J145</f>
        <v>1.0031600000000001</v>
      </c>
      <c r="K138" s="2">
        <f>rep!K145</f>
        <v>1.0397799999999999</v>
      </c>
      <c r="L138" s="2">
        <f>rep!L145</f>
        <v>1.2364599999999999</v>
      </c>
      <c r="M138" s="2">
        <f>rep!M145</f>
        <v>1.1662600000000001</v>
      </c>
      <c r="N138" s="2">
        <f>rep!N145</f>
        <v>1.7253499999999999</v>
      </c>
      <c r="O138" s="2">
        <f>rep!O145</f>
        <v>3.3720699999999999</v>
      </c>
      <c r="P138" s="2">
        <f>rep!P145</f>
        <v>2.4759199999999999</v>
      </c>
      <c r="Q138" s="2">
        <f>rep!Q145</f>
        <v>3.0030899999999998</v>
      </c>
      <c r="R138" s="2">
        <f>rep!R145</f>
        <v>3.7642600000000002</v>
      </c>
      <c r="S138" s="2">
        <f>rep!S145</f>
        <v>3.1660900000000001</v>
      </c>
      <c r="T138" s="2">
        <f>rep!T145</f>
        <v>3.0789599999999999</v>
      </c>
      <c r="U138" s="2">
        <f>rep!U145</f>
        <v>4.6496599999999999</v>
      </c>
      <c r="V138" s="2">
        <f>rep!V145</f>
        <v>2.9685700000000002</v>
      </c>
      <c r="W138" s="2">
        <f>rep!W145</f>
        <v>0</v>
      </c>
      <c r="X138" s="2">
        <f>rep!X145</f>
        <v>0</v>
      </c>
      <c r="Y138" s="2">
        <f>rep!Y145</f>
        <v>0</v>
      </c>
      <c r="Z138" s="2">
        <f>rep!Z145</f>
        <v>0</v>
      </c>
      <c r="AA138" s="2">
        <f>rep!AA145</f>
        <v>0</v>
      </c>
      <c r="AB138" s="2">
        <f>rep!AB145</f>
        <v>0</v>
      </c>
      <c r="AC138" s="2">
        <f>rep!AC145</f>
        <v>0</v>
      </c>
      <c r="AD138" s="2">
        <f>rep!AD145</f>
        <v>0</v>
      </c>
      <c r="AE138" s="2">
        <f>rep!AE145</f>
        <v>0</v>
      </c>
      <c r="AF138" s="2">
        <f>rep!AF145</f>
        <v>0</v>
      </c>
      <c r="AG138" s="2">
        <f>rep!AG145</f>
        <v>0.46085900000000002</v>
      </c>
      <c r="AH138" s="2">
        <f>rep!AH145</f>
        <v>1.2639800000000001</v>
      </c>
      <c r="AI138" s="2">
        <f>rep!AI145</f>
        <v>1.8813200000000001</v>
      </c>
      <c r="AJ138" s="2">
        <f>rep!AJ145</f>
        <v>1.61605</v>
      </c>
      <c r="AK138" s="2">
        <f>rep!AK145</f>
        <v>0</v>
      </c>
      <c r="AL138" s="2">
        <f>rep!AL145</f>
        <v>0.30858200000000002</v>
      </c>
      <c r="AM138" s="2">
        <f>rep!AM145</f>
        <v>0</v>
      </c>
      <c r="AN138" s="2">
        <f>rep!AN145</f>
        <v>0</v>
      </c>
      <c r="AO138" s="2">
        <f>rep!AO145</f>
        <v>0</v>
      </c>
      <c r="AP138" s="2">
        <f>rep!AP145</f>
        <v>0</v>
      </c>
      <c r="AQ138" s="2">
        <f>rep!AQ145</f>
        <v>0</v>
      </c>
      <c r="AR138" s="2">
        <f>rep!AR145</f>
        <v>0</v>
      </c>
    </row>
    <row r="139" spans="1:44" x14ac:dyDescent="0.25">
      <c r="A139" s="2">
        <f>rep!A146</f>
        <v>0</v>
      </c>
      <c r="B139" s="2">
        <f>rep!B146</f>
        <v>1.9841299999999999</v>
      </c>
      <c r="C139" s="2">
        <f>rep!C146</f>
        <v>0.21081</v>
      </c>
      <c r="D139" s="2">
        <f>rep!D146</f>
        <v>0.150225</v>
      </c>
      <c r="E139" s="2">
        <f>rep!E146</f>
        <v>4.6214399999999998</v>
      </c>
      <c r="F139" s="2">
        <f>rep!F146</f>
        <v>8.82437</v>
      </c>
      <c r="G139" s="2">
        <f>rep!G146</f>
        <v>9.4168099999999999</v>
      </c>
      <c r="H139" s="2">
        <f>rep!H146</f>
        <v>3.7533300000000001</v>
      </c>
      <c r="I139" s="2">
        <f>rep!I146</f>
        <v>2.1716099999999998</v>
      </c>
      <c r="J139" s="2">
        <f>rep!J146</f>
        <v>1.0016099999999999</v>
      </c>
      <c r="K139" s="2">
        <f>rep!K146</f>
        <v>1.0376000000000001</v>
      </c>
      <c r="L139" s="2">
        <f>rep!L146</f>
        <v>1.2323599999999999</v>
      </c>
      <c r="M139" s="2">
        <f>rep!M146</f>
        <v>1.16211</v>
      </c>
      <c r="N139" s="2">
        <f>rep!N146</f>
        <v>1.7033700000000001</v>
      </c>
      <c r="O139" s="2">
        <f>rep!O146</f>
        <v>3.3454999999999999</v>
      </c>
      <c r="P139" s="2">
        <f>rep!P146</f>
        <v>2.4979399999999998</v>
      </c>
      <c r="Q139" s="2">
        <f>rep!Q146</f>
        <v>3.01166</v>
      </c>
      <c r="R139" s="2">
        <f>rep!R146</f>
        <v>3.7724600000000001</v>
      </c>
      <c r="S139" s="2">
        <f>rep!S146</f>
        <v>3.1156199999999998</v>
      </c>
      <c r="T139" s="2">
        <f>rep!T146</f>
        <v>3.05938</v>
      </c>
      <c r="U139" s="2">
        <f>rep!U146</f>
        <v>4.6664000000000003</v>
      </c>
      <c r="V139" s="2">
        <f>rep!V146</f>
        <v>3.0031699999999999</v>
      </c>
      <c r="W139" s="2">
        <f>rep!W146</f>
        <v>0</v>
      </c>
      <c r="X139" s="2">
        <f>rep!X146</f>
        <v>0</v>
      </c>
      <c r="Y139" s="2">
        <f>rep!Y146</f>
        <v>0</v>
      </c>
      <c r="Z139" s="2">
        <f>rep!Z146</f>
        <v>0</v>
      </c>
      <c r="AA139" s="2">
        <f>rep!AA146</f>
        <v>0</v>
      </c>
      <c r="AB139" s="2">
        <f>rep!AB146</f>
        <v>0</v>
      </c>
      <c r="AC139" s="2">
        <f>rep!AC146</f>
        <v>0</v>
      </c>
      <c r="AD139" s="2">
        <f>rep!AD146</f>
        <v>0</v>
      </c>
      <c r="AE139" s="2">
        <f>rep!AE146</f>
        <v>0</v>
      </c>
      <c r="AF139" s="2">
        <f>rep!AF146</f>
        <v>0</v>
      </c>
      <c r="AG139" s="2">
        <f>rep!AG146</f>
        <v>0.46236899999999997</v>
      </c>
      <c r="AH139" s="2">
        <f>rep!AH146</f>
        <v>1.2739</v>
      </c>
      <c r="AI139" s="2">
        <f>rep!AI146</f>
        <v>1.9034</v>
      </c>
      <c r="AJ139" s="2">
        <f>rep!AJ146</f>
        <v>1.63296</v>
      </c>
      <c r="AK139" s="2">
        <f>rep!AK146</f>
        <v>0</v>
      </c>
      <c r="AL139" s="2">
        <f>rep!AL146</f>
        <v>0.30899900000000002</v>
      </c>
      <c r="AM139" s="2">
        <f>rep!AM146</f>
        <v>0</v>
      </c>
      <c r="AN139" s="2">
        <f>rep!AN146</f>
        <v>0</v>
      </c>
      <c r="AO139" s="2">
        <f>rep!AO146</f>
        <v>0</v>
      </c>
      <c r="AP139" s="2">
        <f>rep!AP146</f>
        <v>0</v>
      </c>
      <c r="AQ139" s="2">
        <f>rep!AQ146</f>
        <v>0</v>
      </c>
      <c r="AR139" s="2">
        <f>rep!AR146</f>
        <v>0</v>
      </c>
    </row>
    <row r="140" spans="1:44" x14ac:dyDescent="0.25">
      <c r="A140" s="2" t="str">
        <f>rep!A147</f>
        <v>Observed</v>
      </c>
      <c r="B140" s="2" t="str">
        <f>rep!B147</f>
        <v>and</v>
      </c>
      <c r="C140" s="2" t="str">
        <f>rep!C147</f>
        <v>predicted</v>
      </c>
      <c r="D140" s="2" t="str">
        <f>rep!D147</f>
        <v>pot</v>
      </c>
      <c r="E140" s="2" t="str">
        <f>rep!E147</f>
        <v>discarded</v>
      </c>
      <c r="F140" s="2" t="str">
        <f>rep!F147</f>
        <v>death</v>
      </c>
      <c r="G140" s="2" t="str">
        <f>rep!G147</f>
        <v>biomass</v>
      </c>
      <c r="H140" s="2">
        <f>rep!H147</f>
        <v>0</v>
      </c>
      <c r="I140" s="2">
        <f>rep!I147</f>
        <v>0</v>
      </c>
      <c r="J140" s="2">
        <f>rep!J147</f>
        <v>0</v>
      </c>
      <c r="K140" s="2">
        <f>rep!K147</f>
        <v>0</v>
      </c>
      <c r="L140" s="2">
        <f>rep!L147</f>
        <v>0</v>
      </c>
      <c r="M140" s="2">
        <f>rep!M147</f>
        <v>0</v>
      </c>
      <c r="N140" s="2">
        <f>rep!N147</f>
        <v>0</v>
      </c>
      <c r="O140" s="2">
        <f>rep!O147</f>
        <v>0</v>
      </c>
      <c r="P140" s="2">
        <f>rep!P147</f>
        <v>0</v>
      </c>
      <c r="Q140" s="2">
        <f>rep!Q147</f>
        <v>0</v>
      </c>
      <c r="R140" s="2">
        <f>rep!R147</f>
        <v>0</v>
      </c>
      <c r="S140" s="2">
        <f>rep!S147</f>
        <v>0</v>
      </c>
      <c r="T140" s="2">
        <f>rep!T147</f>
        <v>0</v>
      </c>
      <c r="U140" s="2">
        <f>rep!U147</f>
        <v>0</v>
      </c>
      <c r="V140" s="2">
        <f>rep!V147</f>
        <v>0</v>
      </c>
      <c r="W140" s="2">
        <f>rep!W147</f>
        <v>0</v>
      </c>
      <c r="X140" s="2">
        <f>rep!X147</f>
        <v>0</v>
      </c>
      <c r="Y140" s="2">
        <f>rep!Y147</f>
        <v>0</v>
      </c>
      <c r="Z140" s="2">
        <f>rep!Z147</f>
        <v>0</v>
      </c>
      <c r="AA140" s="2">
        <f>rep!AA147</f>
        <v>0</v>
      </c>
      <c r="AB140" s="2">
        <f>rep!AB147</f>
        <v>0</v>
      </c>
      <c r="AC140" s="2">
        <f>rep!AC147</f>
        <v>0</v>
      </c>
      <c r="AD140" s="2">
        <f>rep!AD147</f>
        <v>0</v>
      </c>
      <c r="AE140" s="2">
        <f>rep!AE147</f>
        <v>0</v>
      </c>
      <c r="AF140" s="2">
        <f>rep!AF147</f>
        <v>0</v>
      </c>
      <c r="AG140" s="2">
        <f>rep!AG147</f>
        <v>0</v>
      </c>
      <c r="AH140" s="2">
        <f>rep!AH147</f>
        <v>0</v>
      </c>
      <c r="AI140" s="2">
        <f>rep!AI147</f>
        <v>0</v>
      </c>
      <c r="AJ140" s="2">
        <f>rep!AJ147</f>
        <v>0</v>
      </c>
      <c r="AK140" s="2">
        <f>rep!AK147</f>
        <v>0</v>
      </c>
      <c r="AL140" s="2">
        <f>rep!AL147</f>
        <v>0</v>
      </c>
      <c r="AM140" s="2">
        <f>rep!AM147</f>
        <v>0</v>
      </c>
      <c r="AN140" s="2">
        <f>rep!AN147</f>
        <v>0</v>
      </c>
      <c r="AO140" s="2">
        <f>rep!AO147</f>
        <v>0</v>
      </c>
      <c r="AP140" s="2">
        <f>rep!AP147</f>
        <v>0</v>
      </c>
      <c r="AQ140" s="2">
        <f>rep!AQ147</f>
        <v>0</v>
      </c>
      <c r="AR140" s="2">
        <f>rep!AR147</f>
        <v>0</v>
      </c>
    </row>
    <row r="141" spans="1:44" x14ac:dyDescent="0.25">
      <c r="A141" s="2">
        <f>rep!A148</f>
        <v>0</v>
      </c>
      <c r="N141" s="2">
        <f>rep!N148</f>
        <v>0.112426</v>
      </c>
      <c r="O141" s="2">
        <f>rep!O148</f>
        <v>0.23432900000000001</v>
      </c>
      <c r="P141" s="2">
        <f>rep!P148</f>
        <v>0.46314100000000002</v>
      </c>
      <c r="Q141" s="2">
        <f>rep!Q148</f>
        <v>0.41952299999999998</v>
      </c>
      <c r="R141" s="2">
        <f>rep!R148</f>
        <v>0.533856</v>
      </c>
      <c r="S141" s="2">
        <f>rep!S148</f>
        <v>0.160105</v>
      </c>
      <c r="T141" s="2">
        <f>rep!T148</f>
        <v>0.233039</v>
      </c>
      <c r="U141" s="2">
        <f>rep!U148</f>
        <v>0.60972199999999999</v>
      </c>
      <c r="V141" s="2">
        <f>rep!V148</f>
        <v>0.34440799999999999</v>
      </c>
      <c r="W141" s="2">
        <f>rep!W148</f>
        <v>0</v>
      </c>
      <c r="X141" s="2">
        <f>rep!X148</f>
        <v>0</v>
      </c>
      <c r="Y141" s="2">
        <f>rep!Y148</f>
        <v>0</v>
      </c>
      <c r="Z141" s="2">
        <f>rep!Z148</f>
        <v>0</v>
      </c>
      <c r="AA141" s="2">
        <f>rep!AA148</f>
        <v>0</v>
      </c>
      <c r="AB141" s="2">
        <f>rep!AB148</f>
        <v>0</v>
      </c>
      <c r="AC141" s="2">
        <f>rep!AC148</f>
        <v>0</v>
      </c>
      <c r="AD141" s="2">
        <f>rep!AD148</f>
        <v>0</v>
      </c>
      <c r="AE141" s="2">
        <f>rep!AE148</f>
        <v>0</v>
      </c>
      <c r="AF141" s="2">
        <f>rep!AF148</f>
        <v>0</v>
      </c>
      <c r="AG141" s="2">
        <f>rep!AG148</f>
        <v>5.4397399999999999E-2</v>
      </c>
      <c r="AH141" s="2">
        <f>rep!AH148</f>
        <v>0.13433</v>
      </c>
      <c r="AI141" s="2">
        <f>rep!AI148</f>
        <v>0.21224199999999999</v>
      </c>
      <c r="AJ141" s="2">
        <f>rep!AJ148</f>
        <v>0.192832</v>
      </c>
      <c r="AK141" s="2">
        <f>rep!AK148</f>
        <v>0</v>
      </c>
      <c r="AL141" s="2">
        <f>rep!AL148</f>
        <v>2.0055E-2</v>
      </c>
      <c r="AM141" s="2">
        <f>rep!AM148</f>
        <v>0</v>
      </c>
      <c r="AN141" s="2">
        <f>rep!AN148</f>
        <v>0</v>
      </c>
      <c r="AO141" s="2">
        <f>rep!AO148</f>
        <v>0</v>
      </c>
      <c r="AP141" s="2">
        <f>rep!AP148</f>
        <v>0</v>
      </c>
      <c r="AQ141" s="2">
        <f>rep!AQ148</f>
        <v>0</v>
      </c>
      <c r="AR141" s="2">
        <f>rep!AR148</f>
        <v>0</v>
      </c>
    </row>
    <row r="142" spans="1:44" x14ac:dyDescent="0.25">
      <c r="A142" s="2">
        <f>rep!A149</f>
        <v>0</v>
      </c>
      <c r="B142" s="2">
        <f>rep!B149</f>
        <v>0.34745700000000002</v>
      </c>
      <c r="C142" s="2">
        <f>rep!C149</f>
        <v>3.9894499999999999E-2</v>
      </c>
      <c r="D142" s="2">
        <f>rep!D149</f>
        <v>1.89409E-2</v>
      </c>
      <c r="E142" s="2">
        <f>rep!E149</f>
        <v>0.34089700000000001</v>
      </c>
      <c r="F142" s="2">
        <f>rep!F149</f>
        <v>0.40684199999999998</v>
      </c>
      <c r="G142" s="2">
        <f>rep!G149</f>
        <v>0.414246</v>
      </c>
      <c r="H142" s="2">
        <f>rep!H149</f>
        <v>0.204628</v>
      </c>
      <c r="I142" s="2">
        <f>rep!I149</f>
        <v>0.13328400000000001</v>
      </c>
      <c r="J142" s="2">
        <f>rep!J149</f>
        <v>0.102182</v>
      </c>
      <c r="K142" s="2">
        <f>rep!K149</f>
        <v>0.121667</v>
      </c>
      <c r="L142" s="2">
        <f>rep!L149</f>
        <v>0.12681000000000001</v>
      </c>
      <c r="M142" s="2">
        <f>rep!M149</f>
        <v>0.11176999999999999</v>
      </c>
      <c r="N142" s="2">
        <f>rep!N149</f>
        <v>0.16981499999999999</v>
      </c>
      <c r="O142" s="2">
        <f>rep!O149</f>
        <v>0.26977099999999998</v>
      </c>
      <c r="P142" s="2">
        <f>rep!P149</f>
        <v>0.26086900000000002</v>
      </c>
      <c r="Q142" s="2">
        <f>rep!Q149</f>
        <v>0.31853799999999999</v>
      </c>
      <c r="R142" s="2">
        <f>rep!R149</f>
        <v>0.36232300000000001</v>
      </c>
      <c r="S142" s="2">
        <f>rep!S149</f>
        <v>0.228265</v>
      </c>
      <c r="T142" s="2">
        <f>rep!T149</f>
        <v>0.23935999999999999</v>
      </c>
      <c r="U142" s="2">
        <f>rep!U149</f>
        <v>0.33869700000000003</v>
      </c>
      <c r="V142" s="2">
        <f>rep!V149</f>
        <v>0.19674800000000001</v>
      </c>
      <c r="W142" s="2">
        <f>rep!W149</f>
        <v>0</v>
      </c>
      <c r="X142" s="2">
        <f>rep!X149</f>
        <v>0</v>
      </c>
      <c r="Y142" s="2">
        <f>rep!Y149</f>
        <v>0</v>
      </c>
      <c r="Z142" s="2">
        <f>rep!Z149</f>
        <v>0</v>
      </c>
      <c r="AA142" s="2">
        <f>rep!AA149</f>
        <v>0</v>
      </c>
      <c r="AB142" s="2">
        <f>rep!AB149</f>
        <v>0</v>
      </c>
      <c r="AC142" s="2">
        <f>rep!AC149</f>
        <v>0</v>
      </c>
      <c r="AD142" s="2">
        <f>rep!AD149</f>
        <v>0</v>
      </c>
      <c r="AE142" s="2">
        <f>rep!AE149</f>
        <v>0</v>
      </c>
      <c r="AF142" s="2">
        <f>rep!AF149</f>
        <v>0</v>
      </c>
      <c r="AG142" s="2">
        <f>rep!AG149</f>
        <v>4.4283099999999999E-2</v>
      </c>
      <c r="AH142" s="2">
        <f>rep!AH149</f>
        <v>0.110475</v>
      </c>
      <c r="AI142" s="2">
        <f>rep!AI149</f>
        <v>0.15607599999999999</v>
      </c>
      <c r="AJ142" s="2">
        <f>rep!AJ149</f>
        <v>0.124837</v>
      </c>
      <c r="AK142" s="2">
        <f>rep!AK149</f>
        <v>0</v>
      </c>
      <c r="AL142" s="2">
        <f>rep!AL149</f>
        <v>1.89444E-2</v>
      </c>
      <c r="AM142" s="2">
        <f>rep!AM149</f>
        <v>0</v>
      </c>
      <c r="AN142" s="2">
        <f>rep!AN149</f>
        <v>0</v>
      </c>
      <c r="AO142" s="2">
        <f>rep!AO149</f>
        <v>0</v>
      </c>
      <c r="AP142" s="2">
        <f>rep!AP149</f>
        <v>0</v>
      </c>
      <c r="AQ142" s="2">
        <f>rep!AQ149</f>
        <v>0</v>
      </c>
      <c r="AR142" s="2">
        <f>rep!AR149</f>
        <v>0</v>
      </c>
    </row>
    <row r="143" spans="1:44" x14ac:dyDescent="0.25">
      <c r="A143" s="2" t="str">
        <f>rep!A150</f>
        <v>Observed</v>
      </c>
      <c r="B143" s="2" t="str">
        <f>rep!B150</f>
        <v>and</v>
      </c>
      <c r="C143" s="2" t="str">
        <f>rep!C150</f>
        <v>predicted</v>
      </c>
      <c r="D143" s="2" t="str">
        <f>rep!D150</f>
        <v>GFT</v>
      </c>
      <c r="E143" s="2" t="str">
        <f>rep!E150</f>
        <v>discarded</v>
      </c>
      <c r="F143" s="2" t="str">
        <f>rep!F150</f>
        <v>death</v>
      </c>
      <c r="G143" s="2" t="str">
        <f>rep!G150</f>
        <v>biomass</v>
      </c>
      <c r="H143" s="2">
        <f>rep!H150</f>
        <v>0</v>
      </c>
      <c r="I143" s="2">
        <f>rep!I150</f>
        <v>0</v>
      </c>
      <c r="J143" s="2">
        <f>rep!J150</f>
        <v>0</v>
      </c>
      <c r="K143" s="2">
        <f>rep!K150</f>
        <v>0</v>
      </c>
      <c r="L143" s="2">
        <f>rep!L150</f>
        <v>0</v>
      </c>
      <c r="M143" s="2">
        <f>rep!M150</f>
        <v>0</v>
      </c>
      <c r="N143" s="2">
        <f>rep!N150</f>
        <v>0</v>
      </c>
      <c r="O143" s="2">
        <f>rep!O150</f>
        <v>0</v>
      </c>
      <c r="P143" s="2">
        <f>rep!P150</f>
        <v>0</v>
      </c>
      <c r="Q143" s="2">
        <f>rep!Q150</f>
        <v>0</v>
      </c>
      <c r="R143" s="2">
        <f>rep!R150</f>
        <v>0</v>
      </c>
      <c r="S143" s="2">
        <f>rep!S150</f>
        <v>0</v>
      </c>
      <c r="T143" s="2">
        <f>rep!T150</f>
        <v>0</v>
      </c>
      <c r="U143" s="2">
        <f>rep!U150</f>
        <v>0</v>
      </c>
      <c r="V143" s="2">
        <f>rep!V150</f>
        <v>0</v>
      </c>
      <c r="W143" s="2">
        <f>rep!W150</f>
        <v>0</v>
      </c>
      <c r="X143" s="2">
        <f>rep!X150</f>
        <v>0</v>
      </c>
      <c r="Y143" s="2">
        <f>rep!Y150</f>
        <v>0</v>
      </c>
      <c r="Z143" s="2">
        <f>rep!Z150</f>
        <v>0</v>
      </c>
      <c r="AA143" s="2">
        <f>rep!AA150</f>
        <v>0</v>
      </c>
      <c r="AB143" s="2">
        <f>rep!AB150</f>
        <v>0</v>
      </c>
      <c r="AC143" s="2">
        <f>rep!AC150</f>
        <v>0</v>
      </c>
      <c r="AD143" s="2">
        <f>rep!AD150</f>
        <v>0</v>
      </c>
      <c r="AE143" s="2">
        <f>rep!AE150</f>
        <v>0</v>
      </c>
      <c r="AF143" s="2">
        <f>rep!AF150</f>
        <v>0</v>
      </c>
      <c r="AG143" s="2">
        <f>rep!AG150</f>
        <v>0</v>
      </c>
      <c r="AH143" s="2">
        <f>rep!AH150</f>
        <v>0</v>
      </c>
      <c r="AI143" s="2">
        <f>rep!AI150</f>
        <v>0</v>
      </c>
      <c r="AJ143" s="2">
        <f>rep!AJ150</f>
        <v>0</v>
      </c>
      <c r="AK143" s="2">
        <f>rep!AK150</f>
        <v>0</v>
      </c>
      <c r="AL143" s="2">
        <f>rep!AL150</f>
        <v>0</v>
      </c>
      <c r="AM143" s="2">
        <f>rep!AM150</f>
        <v>0</v>
      </c>
      <c r="AN143" s="2">
        <f>rep!AN150</f>
        <v>0</v>
      </c>
      <c r="AO143" s="2">
        <f>rep!AO150</f>
        <v>0</v>
      </c>
      <c r="AP143" s="2">
        <f>rep!AP150</f>
        <v>0</v>
      </c>
      <c r="AQ143" s="2">
        <f>rep!AQ150</f>
        <v>0</v>
      </c>
      <c r="AR143" s="2">
        <f>rep!AR150</f>
        <v>0</v>
      </c>
    </row>
    <row r="144" spans="1:44" x14ac:dyDescent="0.25">
      <c r="A144" s="2">
        <f>rep!A151</f>
        <v>0</v>
      </c>
      <c r="O144" s="2">
        <f>rep!O151</f>
        <v>6.2399999999999999E-3</v>
      </c>
      <c r="P144" s="2">
        <f>rep!P151</f>
        <v>3.5200000000000001E-3</v>
      </c>
      <c r="Q144" s="2">
        <f>rep!Q151</f>
        <v>2.7200000000000002E-3</v>
      </c>
      <c r="R144" s="2">
        <f>rep!R151</f>
        <v>5.5999999999999995E-4</v>
      </c>
      <c r="S144" s="2">
        <f>rep!S151</f>
        <v>1.1199999999999999E-3</v>
      </c>
      <c r="T144" s="2">
        <f>rep!T151</f>
        <v>0</v>
      </c>
      <c r="U144" s="2">
        <f>rep!U151</f>
        <v>0</v>
      </c>
      <c r="V144" s="2">
        <f>rep!V151</f>
        <v>0</v>
      </c>
      <c r="W144" s="2">
        <f>rep!W151</f>
        <v>0</v>
      </c>
      <c r="X144" s="2">
        <f>rep!X151</f>
        <v>0</v>
      </c>
      <c r="Y144" s="2">
        <f>rep!Y151</f>
        <v>0</v>
      </c>
      <c r="Z144" s="2">
        <f>rep!Z151</f>
        <v>1.2800000000000001E-3</v>
      </c>
      <c r="AA144" s="2">
        <f>rep!AA151</f>
        <v>1.7600000000000001E-3</v>
      </c>
      <c r="AB144" s="2">
        <f>rep!AB151</f>
        <v>1.6000000000000001E-4</v>
      </c>
      <c r="AC144" s="2">
        <f>rep!AC151</f>
        <v>0</v>
      </c>
      <c r="AD144" s="2">
        <f>rep!AD151</f>
        <v>4.96E-3</v>
      </c>
      <c r="AE144" s="2">
        <f>rep!AE151</f>
        <v>8.0000000000000007E-5</v>
      </c>
      <c r="AF144" s="2">
        <f>rep!AF151</f>
        <v>4.8000000000000001E-4</v>
      </c>
      <c r="AG144" s="2">
        <f>rep!AG151</f>
        <v>1.1199999999999999E-3</v>
      </c>
      <c r="AH144" s="2">
        <f>rep!AH151</f>
        <v>6.4000000000000005E-4</v>
      </c>
      <c r="AI144" s="2">
        <f>rep!AI151</f>
        <v>3.2000000000000003E-4</v>
      </c>
      <c r="AJ144" s="2">
        <f>rep!AJ151</f>
        <v>1.0399999999999999E-3</v>
      </c>
      <c r="AK144" s="2">
        <f>rep!AK151</f>
        <v>3.2000000000000003E-4</v>
      </c>
      <c r="AL144" s="2">
        <f>rep!AL151</f>
        <v>0</v>
      </c>
      <c r="AM144" s="2">
        <f>rep!AM151</f>
        <v>0</v>
      </c>
      <c r="AN144" s="2">
        <f>rep!AN151</f>
        <v>0</v>
      </c>
      <c r="AO144" s="2">
        <f>rep!AO151</f>
        <v>0</v>
      </c>
      <c r="AP144" s="2">
        <f>rep!AP151</f>
        <v>0</v>
      </c>
      <c r="AQ144" s="2">
        <f>rep!AQ151</f>
        <v>0</v>
      </c>
      <c r="AR144" s="2">
        <f>rep!AR151</f>
        <v>0</v>
      </c>
    </row>
    <row r="145" spans="1:44" x14ac:dyDescent="0.25">
      <c r="A145" s="2">
        <f>rep!A152</f>
        <v>0</v>
      </c>
      <c r="B145" s="2">
        <f>rep!B152</f>
        <v>2.5497200000000001E-4</v>
      </c>
      <c r="C145" s="2">
        <f>rep!C152</f>
        <v>3.4519599999999998E-4</v>
      </c>
      <c r="D145" s="2">
        <f>rep!D152</f>
        <v>4.46489E-4</v>
      </c>
      <c r="E145" s="2">
        <f>rep!E152</f>
        <v>3.9406899999999998E-4</v>
      </c>
      <c r="F145" s="2">
        <f>rep!F152</f>
        <v>3.00177E-4</v>
      </c>
      <c r="G145" s="2">
        <f>rep!G152</f>
        <v>1.8169900000000001E-4</v>
      </c>
      <c r="H145" s="2">
        <f>rep!H152</f>
        <v>1.3140999999999999E-4</v>
      </c>
      <c r="I145" s="2">
        <f>rep!I152</f>
        <v>1.3264900000000001E-4</v>
      </c>
      <c r="J145" s="2">
        <f>rep!J152</f>
        <v>1.48374E-4</v>
      </c>
      <c r="K145" s="2">
        <f>rep!K152</f>
        <v>1.68331E-4</v>
      </c>
      <c r="L145" s="2">
        <f>rep!L152</f>
        <v>1.7847199999999999E-4</v>
      </c>
      <c r="M145" s="2">
        <f>rep!M152</f>
        <v>2.2311E-4</v>
      </c>
      <c r="N145" s="2">
        <f>rep!N152</f>
        <v>2.16901E-4</v>
      </c>
      <c r="O145" s="2">
        <f>rep!O152</f>
        <v>5.9638399999999998E-3</v>
      </c>
      <c r="P145" s="2">
        <f>rep!P152</f>
        <v>3.4052399999999999E-3</v>
      </c>
      <c r="Q145" s="2">
        <f>rep!Q152</f>
        <v>2.6480100000000001E-3</v>
      </c>
      <c r="R145" s="2">
        <f>rep!R152</f>
        <v>5.5426300000000004E-4</v>
      </c>
      <c r="S145" s="2">
        <f>rep!S152</f>
        <v>1.0980499999999999E-3</v>
      </c>
      <c r="T145" s="2">
        <f>rep!T152</f>
        <v>2.4911000000000002E-6</v>
      </c>
      <c r="U145" s="2">
        <f>rep!U152</f>
        <v>2.4268000000000002E-6</v>
      </c>
      <c r="V145" s="2">
        <f>rep!V152</f>
        <v>2.2052500000000002E-6</v>
      </c>
      <c r="W145" s="2">
        <f>rep!W152</f>
        <v>2.1559099999999998E-6</v>
      </c>
      <c r="X145" s="2">
        <f>rep!X152</f>
        <v>2.1815300000000002E-6</v>
      </c>
      <c r="Y145" s="2">
        <f>rep!Y152</f>
        <v>2.2020799999999999E-6</v>
      </c>
      <c r="Z145" s="2">
        <f>rep!Z152</f>
        <v>1.2687099999999999E-3</v>
      </c>
      <c r="AA145" s="2">
        <f>rep!AA152</f>
        <v>1.74859E-3</v>
      </c>
      <c r="AB145" s="2">
        <f>rep!AB152</f>
        <v>1.5883100000000001E-4</v>
      </c>
      <c r="AC145" s="2">
        <f>rep!AC152</f>
        <v>2.2255300000000001E-6</v>
      </c>
      <c r="AD145" s="2">
        <f>rep!AD152</f>
        <v>4.8283700000000002E-3</v>
      </c>
      <c r="AE145" s="2">
        <f>rep!AE152</f>
        <v>8.0344200000000002E-5</v>
      </c>
      <c r="AF145" s="2">
        <f>rep!AF152</f>
        <v>4.7485099999999998E-4</v>
      </c>
      <c r="AG145" s="2">
        <f>rep!AG152</f>
        <v>1.1036500000000001E-3</v>
      </c>
      <c r="AH145" s="2">
        <f>rep!AH152</f>
        <v>6.3191400000000002E-4</v>
      </c>
      <c r="AI145" s="2">
        <f>rep!AI152</f>
        <v>3.1699700000000001E-4</v>
      </c>
      <c r="AJ145" s="2">
        <f>rep!AJ152</f>
        <v>1.02122E-3</v>
      </c>
      <c r="AK145" s="2">
        <f>rep!AK152</f>
        <v>3.1662299999999998E-4</v>
      </c>
      <c r="AL145" s="2">
        <f>rep!AL152</f>
        <v>2.28007E-6</v>
      </c>
      <c r="AM145" s="2">
        <f>rep!AM152</f>
        <v>1.09144E-4</v>
      </c>
      <c r="AN145" s="2">
        <f>rep!AN152</f>
        <v>0</v>
      </c>
      <c r="AO145" s="2">
        <f>rep!AO152</f>
        <v>0</v>
      </c>
      <c r="AP145" s="2">
        <f>rep!AP152</f>
        <v>0</v>
      </c>
      <c r="AQ145" s="2">
        <f>rep!AQ152</f>
        <v>0</v>
      </c>
      <c r="AR145" s="2">
        <f>rep!AR152</f>
        <v>0</v>
      </c>
    </row>
    <row r="146" spans="1:44" x14ac:dyDescent="0.25">
      <c r="A146" s="2" t="str">
        <f>rep!A153</f>
        <v>Observed</v>
      </c>
      <c r="B146" s="2" t="str">
        <f>rep!B153</f>
        <v>and</v>
      </c>
      <c r="C146" s="2" t="str">
        <f>rep!C153</f>
        <v>predicted</v>
      </c>
      <c r="D146" s="2" t="str">
        <f>rep!D153</f>
        <v>GFF</v>
      </c>
      <c r="E146" s="2" t="str">
        <f>rep!E153</f>
        <v>discarded</v>
      </c>
      <c r="F146" s="2" t="str">
        <f>rep!F153</f>
        <v>death</v>
      </c>
      <c r="G146" s="2" t="str">
        <f>rep!G153</f>
        <v>biomass</v>
      </c>
      <c r="H146" s="2">
        <f>rep!H153</f>
        <v>0</v>
      </c>
      <c r="I146" s="2">
        <f>rep!I153</f>
        <v>0</v>
      </c>
      <c r="J146" s="2">
        <f>rep!J153</f>
        <v>0</v>
      </c>
      <c r="K146" s="2">
        <f>rep!K153</f>
        <v>0</v>
      </c>
      <c r="L146" s="2">
        <f>rep!L153</f>
        <v>0</v>
      </c>
      <c r="M146" s="2">
        <f>rep!M153</f>
        <v>0</v>
      </c>
      <c r="N146" s="2">
        <f>rep!N153</f>
        <v>0</v>
      </c>
      <c r="O146" s="2">
        <f>rep!O153</f>
        <v>0</v>
      </c>
      <c r="P146" s="2">
        <f>rep!P153</f>
        <v>0</v>
      </c>
      <c r="Q146" s="2">
        <f>rep!Q153</f>
        <v>0</v>
      </c>
      <c r="R146" s="2">
        <f>rep!R153</f>
        <v>0</v>
      </c>
      <c r="S146" s="2">
        <f>rep!S153</f>
        <v>0</v>
      </c>
      <c r="T146" s="2">
        <f>rep!T153</f>
        <v>0</v>
      </c>
      <c r="U146" s="2">
        <f>rep!U153</f>
        <v>0</v>
      </c>
      <c r="V146" s="2">
        <f>rep!V153</f>
        <v>0</v>
      </c>
      <c r="W146" s="2">
        <f>rep!W153</f>
        <v>0</v>
      </c>
      <c r="X146" s="2">
        <f>rep!X153</f>
        <v>0</v>
      </c>
      <c r="Y146" s="2">
        <f>rep!Y153</f>
        <v>0</v>
      </c>
      <c r="Z146" s="2">
        <f>rep!Z153</f>
        <v>0</v>
      </c>
      <c r="AA146" s="2">
        <f>rep!AA153</f>
        <v>0</v>
      </c>
      <c r="AB146" s="2">
        <f>rep!AB153</f>
        <v>0</v>
      </c>
      <c r="AC146" s="2">
        <f>rep!AC153</f>
        <v>0</v>
      </c>
      <c r="AD146" s="2">
        <f>rep!AD153</f>
        <v>0</v>
      </c>
      <c r="AE146" s="2">
        <f>rep!AE153</f>
        <v>0</v>
      </c>
      <c r="AF146" s="2">
        <f>rep!AF153</f>
        <v>0</v>
      </c>
      <c r="AG146" s="2">
        <f>rep!AG153</f>
        <v>0</v>
      </c>
      <c r="AH146" s="2">
        <f>rep!AH153</f>
        <v>0</v>
      </c>
      <c r="AI146" s="2">
        <f>rep!AI153</f>
        <v>0</v>
      </c>
      <c r="AJ146" s="2">
        <f>rep!AJ153</f>
        <v>0</v>
      </c>
      <c r="AK146" s="2">
        <f>rep!AK153</f>
        <v>0</v>
      </c>
      <c r="AL146" s="2">
        <f>rep!AL153</f>
        <v>0</v>
      </c>
      <c r="AM146" s="2">
        <f>rep!AM153</f>
        <v>0</v>
      </c>
      <c r="AN146" s="2">
        <f>rep!AN153</f>
        <v>0</v>
      </c>
      <c r="AO146" s="2">
        <f>rep!AO153</f>
        <v>0</v>
      </c>
      <c r="AP146" s="2">
        <f>rep!AP153</f>
        <v>0</v>
      </c>
      <c r="AQ146" s="2">
        <f>rep!AQ153</f>
        <v>0</v>
      </c>
      <c r="AR146" s="2">
        <f>rep!AR153</f>
        <v>0</v>
      </c>
    </row>
    <row r="147" spans="1:44" x14ac:dyDescent="0.25">
      <c r="A147" s="2">
        <f>rep!A154</f>
        <v>0</v>
      </c>
      <c r="O147" s="2">
        <f>rep!O154</f>
        <v>5.0000000000000002E-5</v>
      </c>
      <c r="P147" s="2">
        <f>rep!P154</f>
        <v>2.5000000000000001E-3</v>
      </c>
      <c r="Q147" s="2">
        <f>rep!Q154</f>
        <v>0</v>
      </c>
      <c r="R147" s="2">
        <f>rep!R154</f>
        <v>1E-4</v>
      </c>
      <c r="S147" s="2">
        <f>rep!S154</f>
        <v>1.4999999999999999E-4</v>
      </c>
      <c r="T147" s="2">
        <f>rep!T154</f>
        <v>5.0000000000000002E-5</v>
      </c>
      <c r="U147" s="2">
        <f>rep!U154</f>
        <v>2.0000000000000001E-4</v>
      </c>
      <c r="V147" s="2">
        <f>rep!V154</f>
        <v>1E-3</v>
      </c>
      <c r="W147" s="2">
        <f>rep!W154</f>
        <v>1.5E-3</v>
      </c>
      <c r="X147" s="2">
        <f>rep!X154</f>
        <v>0</v>
      </c>
      <c r="Y147" s="2">
        <f>rep!Y154</f>
        <v>9.5E-4</v>
      </c>
      <c r="Z147" s="2">
        <f>rep!Z154</f>
        <v>4.4999999999999999E-4</v>
      </c>
      <c r="AA147" s="2">
        <f>rep!AA154</f>
        <v>1.25E-3</v>
      </c>
      <c r="AB147" s="2">
        <f>rep!AB154</f>
        <v>6.9999999999999999E-4</v>
      </c>
      <c r="AC147" s="2">
        <f>rep!AC154</f>
        <v>6.4999999999999997E-4</v>
      </c>
      <c r="AD147" s="2">
        <f>rep!AD154</f>
        <v>1.6000000000000001E-3</v>
      </c>
      <c r="AE147" s="2">
        <f>rep!AE154</f>
        <v>7.6850000000000002E-2</v>
      </c>
      <c r="AF147" s="2">
        <f>rep!AF154</f>
        <v>7.3000000000000001E-3</v>
      </c>
      <c r="AG147" s="2">
        <f>rep!AG154</f>
        <v>8.3000000000000001E-3</v>
      </c>
      <c r="AH147" s="2">
        <f>rep!AH154</f>
        <v>1.055E-2</v>
      </c>
      <c r="AI147" s="2">
        <f>rep!AI154</f>
        <v>6.4999999999999997E-4</v>
      </c>
      <c r="AJ147" s="2">
        <f>rep!AJ154</f>
        <v>0</v>
      </c>
      <c r="AK147" s="2">
        <f>rep!AK154</f>
        <v>2.9999999999999997E-4</v>
      </c>
      <c r="AL147" s="2">
        <f>rep!AL154</f>
        <v>1.4999999999999999E-4</v>
      </c>
      <c r="AM147" s="2">
        <f>rep!AM154</f>
        <v>0</v>
      </c>
      <c r="AN147" s="2">
        <f>rep!AN154</f>
        <v>0</v>
      </c>
      <c r="AO147" s="2">
        <f>rep!AO154</f>
        <v>0</v>
      </c>
      <c r="AP147" s="2">
        <f>rep!AP154</f>
        <v>0</v>
      </c>
      <c r="AQ147" s="2">
        <f>rep!AQ154</f>
        <v>0</v>
      </c>
      <c r="AR147" s="2">
        <f>rep!AR154</f>
        <v>0</v>
      </c>
    </row>
    <row r="148" spans="1:44" x14ac:dyDescent="0.25">
      <c r="A148" s="2">
        <f>rep!A155</f>
        <v>0</v>
      </c>
      <c r="B148" s="2">
        <f>rep!B155</f>
        <v>8.9157199999999998E-4</v>
      </c>
      <c r="C148" s="2">
        <f>rep!C155</f>
        <v>1.20706E-3</v>
      </c>
      <c r="D148" s="2">
        <f>rep!D155</f>
        <v>1.5612600000000001E-3</v>
      </c>
      <c r="E148" s="2">
        <f>rep!E155</f>
        <v>1.3779599999999999E-3</v>
      </c>
      <c r="F148" s="2">
        <f>rep!F155</f>
        <v>1.0496399999999999E-3</v>
      </c>
      <c r="G148" s="2">
        <f>rep!G155</f>
        <v>6.3535499999999999E-4</v>
      </c>
      <c r="H148" s="2">
        <f>rep!H155</f>
        <v>4.59507E-4</v>
      </c>
      <c r="I148" s="2">
        <f>rep!I155</f>
        <v>4.6384200000000001E-4</v>
      </c>
      <c r="J148" s="2">
        <f>rep!J155</f>
        <v>5.1882600000000001E-4</v>
      </c>
      <c r="K148" s="2">
        <f>rep!K155</f>
        <v>5.8861099999999995E-4</v>
      </c>
      <c r="L148" s="2">
        <f>rep!L155</f>
        <v>6.2407200000000004E-4</v>
      </c>
      <c r="M148" s="2">
        <f>rep!M155</f>
        <v>7.8016000000000001E-4</v>
      </c>
      <c r="N148" s="2">
        <f>rep!N155</f>
        <v>7.5845000000000003E-4</v>
      </c>
      <c r="O148" s="2">
        <f>rep!O155</f>
        <v>5.2703700000000002E-5</v>
      </c>
      <c r="P148" s="2">
        <f>rep!P155</f>
        <v>2.4867399999999999E-3</v>
      </c>
      <c r="Q148" s="2">
        <f>rep!Q155</f>
        <v>3.1785499999999998E-6</v>
      </c>
      <c r="R148" s="2">
        <f>rep!R155</f>
        <v>1.0371599999999999E-4</v>
      </c>
      <c r="S148" s="2">
        <f>rep!S155</f>
        <v>1.54475E-4</v>
      </c>
      <c r="T148" s="2">
        <f>rep!T155</f>
        <v>5.2674199999999998E-5</v>
      </c>
      <c r="U148" s="2">
        <f>rep!U155</f>
        <v>2.04611E-4</v>
      </c>
      <c r="V148" s="2">
        <f>rep!V155</f>
        <v>9.9781299999999996E-4</v>
      </c>
      <c r="W148" s="2">
        <f>rep!W155</f>
        <v>1.4852400000000001E-3</v>
      </c>
      <c r="X148" s="2">
        <f>rep!X155</f>
        <v>2.8486000000000001E-6</v>
      </c>
      <c r="Y148" s="2">
        <f>rep!Y155</f>
        <v>9.6203900000000004E-4</v>
      </c>
      <c r="Z148" s="2">
        <f>rep!Z155</f>
        <v>4.5573400000000001E-4</v>
      </c>
      <c r="AA148" s="2">
        <f>rep!AA155</f>
        <v>1.2666299999999999E-3</v>
      </c>
      <c r="AB148" s="2">
        <f>rep!AB155</f>
        <v>7.0232900000000002E-4</v>
      </c>
      <c r="AC148" s="2">
        <f>rep!AC155</f>
        <v>6.5281900000000001E-4</v>
      </c>
      <c r="AD148" s="2">
        <f>rep!AD155</f>
        <v>1.5986500000000001E-3</v>
      </c>
      <c r="AE148" s="2">
        <f>rep!AE155</f>
        <v>0.15309700000000001</v>
      </c>
      <c r="AF148" s="2">
        <f>rep!AF155</f>
        <v>7.4882100000000004E-3</v>
      </c>
      <c r="AG148" s="2">
        <f>rep!AG155</f>
        <v>8.5730100000000007E-3</v>
      </c>
      <c r="AH148" s="2">
        <f>rep!AH155</f>
        <v>1.10309E-2</v>
      </c>
      <c r="AI148" s="2">
        <f>rep!AI155</f>
        <v>6.5587000000000002E-4</v>
      </c>
      <c r="AJ148" s="2">
        <f>rep!AJ155</f>
        <v>2.89654E-6</v>
      </c>
      <c r="AK148" s="2">
        <f>rep!AK155</f>
        <v>3.0427999999999998E-4</v>
      </c>
      <c r="AL148" s="2">
        <f>rep!AL155</f>
        <v>1.5337900000000001E-4</v>
      </c>
      <c r="AM148" s="2">
        <f>rep!AM155</f>
        <v>3.8164999999999998E-4</v>
      </c>
      <c r="AN148" s="2">
        <f>rep!AN155</f>
        <v>0</v>
      </c>
      <c r="AO148" s="2">
        <f>rep!AO155</f>
        <v>0</v>
      </c>
      <c r="AP148" s="2">
        <f>rep!AP155</f>
        <v>0</v>
      </c>
      <c r="AQ148" s="2">
        <f>rep!AQ155</f>
        <v>0</v>
      </c>
      <c r="AR148" s="2">
        <f>rep!AR155</f>
        <v>0</v>
      </c>
    </row>
    <row r="149" spans="1:44" x14ac:dyDescent="0.25">
      <c r="B149" s="2">
        <f>rep!B156</f>
        <v>0</v>
      </c>
      <c r="C149" s="2">
        <f>rep!C156</f>
        <v>0</v>
      </c>
      <c r="D149" s="2">
        <f>rep!D156</f>
        <v>0</v>
      </c>
      <c r="E149" s="2">
        <f>rep!E156</f>
        <v>0</v>
      </c>
      <c r="F149" s="2">
        <f>rep!F156</f>
        <v>0</v>
      </c>
      <c r="G149" s="2">
        <f>rep!G156</f>
        <v>0</v>
      </c>
      <c r="H149" s="2">
        <f>rep!H156</f>
        <v>0</v>
      </c>
      <c r="I149" s="2">
        <f>rep!I156</f>
        <v>0</v>
      </c>
      <c r="J149" s="2">
        <f>rep!J156</f>
        <v>0</v>
      </c>
      <c r="K149" s="2">
        <f>rep!K156</f>
        <v>0</v>
      </c>
      <c r="L149" s="2">
        <f>rep!L156</f>
        <v>0</v>
      </c>
      <c r="M149" s="2">
        <f>rep!M156</f>
        <v>0</v>
      </c>
      <c r="N149" s="2">
        <f>rep!N156</f>
        <v>0</v>
      </c>
      <c r="O149" s="2">
        <f>rep!O156</f>
        <v>0</v>
      </c>
      <c r="P149" s="2">
        <f>rep!P156</f>
        <v>0</v>
      </c>
      <c r="Q149" s="2">
        <f>rep!Q156</f>
        <v>0</v>
      </c>
      <c r="R149" s="2">
        <f>rep!R156</f>
        <v>0</v>
      </c>
      <c r="S149" s="2">
        <f>rep!S156</f>
        <v>0</v>
      </c>
      <c r="T149" s="2">
        <f>rep!T156</f>
        <v>0</v>
      </c>
      <c r="U149" s="2">
        <f>rep!U156</f>
        <v>0</v>
      </c>
      <c r="V149" s="2">
        <f>rep!V156</f>
        <v>0</v>
      </c>
      <c r="W149" s="2">
        <f>rep!W156</f>
        <v>0</v>
      </c>
      <c r="X149" s="2">
        <f>rep!X156</f>
        <v>0</v>
      </c>
      <c r="Y149" s="2">
        <f>rep!Y156</f>
        <v>0</v>
      </c>
      <c r="Z149" s="2">
        <f>rep!Z156</f>
        <v>0</v>
      </c>
      <c r="AA149" s="2">
        <f>rep!AA156</f>
        <v>0</v>
      </c>
      <c r="AB149" s="2">
        <f>rep!AB156</f>
        <v>0</v>
      </c>
      <c r="AC149" s="2">
        <f>rep!AC156</f>
        <v>0</v>
      </c>
      <c r="AD149" s="2">
        <f>rep!AD156</f>
        <v>0</v>
      </c>
      <c r="AE149" s="2">
        <f>rep!AE156</f>
        <v>0</v>
      </c>
      <c r="AF149" s="2">
        <f>rep!AF156</f>
        <v>0</v>
      </c>
      <c r="AG149" s="2">
        <f>rep!AG156</f>
        <v>0</v>
      </c>
      <c r="AH149" s="2">
        <f>rep!AH156</f>
        <v>0</v>
      </c>
      <c r="AI149" s="2">
        <f>rep!AI156</f>
        <v>0</v>
      </c>
      <c r="AJ149" s="2">
        <f>rep!AJ156</f>
        <v>0</v>
      </c>
      <c r="AK149" s="2">
        <f>rep!AK156</f>
        <v>0</v>
      </c>
      <c r="AL149" s="2">
        <f>rep!AL156</f>
        <v>0</v>
      </c>
      <c r="AM149" s="2">
        <f>rep!AM156</f>
        <v>0</v>
      </c>
      <c r="AN149" s="2">
        <f>rep!AN156</f>
        <v>0</v>
      </c>
      <c r="AO149" s="2">
        <f>rep!AO156</f>
        <v>0</v>
      </c>
      <c r="AP149" s="2">
        <f>rep!AP156</f>
        <v>0</v>
      </c>
      <c r="AQ149" s="2">
        <f>rep!AQ156</f>
        <v>0</v>
      </c>
      <c r="AR149" s="2">
        <f>rep!AR156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repc</vt:lpstr>
      <vt:lpstr>rep</vt:lpstr>
      <vt:lpstr>figs</vt:lpstr>
      <vt:lpstr>bp</vt:lpstr>
      <vt:lpstr>forgmacs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Jie (DFG)</dc:creator>
  <cp:lastModifiedBy>Zheng, Jie (DFG)</cp:lastModifiedBy>
  <dcterms:created xsi:type="dcterms:W3CDTF">2015-04-13T23:58:14Z</dcterms:created>
  <dcterms:modified xsi:type="dcterms:W3CDTF">2016-01-15T00:09:26Z</dcterms:modified>
</cp:coreProperties>
</file>