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ld/Documents/HYDROP/"/>
    </mc:Choice>
  </mc:AlternateContent>
  <xr:revisionPtr revIDLastSave="0" documentId="13_ncr:1_{3D450098-E3E7-5B4E-923A-886303A72DAF}" xr6:coauthVersionLast="47" xr6:coauthVersionMax="47" xr10:uidLastSave="{00000000-0000-0000-0000-000000000000}"/>
  <bookViews>
    <workbookView xWindow="0" yWindow="0" windowWidth="35840" windowHeight="22400" activeTab="1" xr2:uid="{FE4968DE-7A87-8842-B5A3-9834DB825BF0}"/>
  </bookViews>
  <sheets>
    <sheet name="ConcentrationValidation" sheetId="1" r:id="rId1"/>
    <sheet name="Discharge Validation" sheetId="2" r:id="rId2"/>
  </sheets>
  <externalReferences>
    <externalReference r:id="rId3"/>
  </externalReferences>
  <definedNames>
    <definedName name="_xlchart.v1.0" hidden="1">'[1]30yrMeanMonthlyComparison'!$A$2:$A$13</definedName>
    <definedName name="_xlchart.v1.1" hidden="1">'[1]30yrMeanMonthlyComparison'!$B$2:$B$13</definedName>
    <definedName name="_xlchart.v1.10" hidden="1">'[1]30yrMeanMonthlyComparison'!$M$2:$M$13</definedName>
    <definedName name="_xlchart.v1.11" hidden="1">'[1]30yrMeanMonthlyComparison'!$P$2:$P$13</definedName>
    <definedName name="_xlchart.v1.12" hidden="1">'[1]30yrMeanMonthlyComparison'!$A$2:$A$13</definedName>
    <definedName name="_xlchart.v1.13" hidden="1">'[1]30yrMeanMonthlyComparison'!$B$2:$B$13</definedName>
    <definedName name="_xlchart.v1.14" hidden="1">'[1]30yrMeanMonthlyComparison'!$D$2:$D$13</definedName>
    <definedName name="_xlchart.v1.15" hidden="1">'[1]30yrMeanMonthlyComparison'!$J$2:$J$13</definedName>
    <definedName name="_xlchart.v1.16" hidden="1">'[1]30yrMeanMonthlyComparison'!$M$2:$M$13</definedName>
    <definedName name="_xlchart.v1.17" hidden="1">'[1]30yrMeanMonthlyComparison'!$P$2:$P$13</definedName>
    <definedName name="_xlchart.v1.2" hidden="1">'[1]30yrMeanMonthlyComparison'!$D$2:$D$13</definedName>
    <definedName name="_xlchart.v1.3" hidden="1">'[1]30yrMeanMonthlyComparison'!$J$2:$J$13</definedName>
    <definedName name="_xlchart.v1.4" hidden="1">'[1]30yrMeanMonthlyComparison'!$M$2:$M$13</definedName>
    <definedName name="_xlchart.v1.5" hidden="1">'[1]30yrMeanMonthlyComparison'!$P$2:$P$13</definedName>
    <definedName name="_xlchart.v1.6" hidden="1">'[1]30yrMeanMonthlyComparison'!$A$2:$A$13</definedName>
    <definedName name="_xlchart.v1.7" hidden="1">'[1]30yrMeanMonthlyComparison'!$B$2:$B$13</definedName>
    <definedName name="_xlchart.v1.8" hidden="1">'[1]30yrMeanMonthlyComparison'!$D$2:$D$13</definedName>
    <definedName name="_xlchart.v1.9" hidden="1">'[1]30yrMeanMonthlyComparison'!$J$2:$J$13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</calcChain>
</file>

<file path=xl/sharedStrings.xml><?xml version="1.0" encoding="utf-8"?>
<sst xmlns="http://schemas.openxmlformats.org/spreadsheetml/2006/main" count="192" uniqueCount="48">
  <si>
    <t>USK Discharge</t>
  </si>
  <si>
    <t>Usk CS</t>
  </si>
  <si>
    <t>ECCC (CS)</t>
  </si>
  <si>
    <t>Diff</t>
  </si>
  <si>
    <t>CANESMHYdroTRend QS</t>
  </si>
  <si>
    <t>ACCESS HYDROTREND</t>
  </si>
  <si>
    <t>CNRM Hydrotrend</t>
  </si>
  <si>
    <t>Nov 384 m3/s</t>
  </si>
  <si>
    <t>384 </t>
  </si>
  <si>
    <t>Sept 469 m3/s</t>
  </si>
  <si>
    <t>469 </t>
  </si>
  <si>
    <t>March 156 m3/s</t>
  </si>
  <si>
    <t>156 </t>
  </si>
  <si>
    <t>Aug 673 m3/s</t>
  </si>
  <si>
    <t>673 </t>
  </si>
  <si>
    <t>Aug 801 m3/s</t>
  </si>
  <si>
    <t>801 </t>
  </si>
  <si>
    <t xml:space="preserve">April 436 m3/s </t>
  </si>
  <si>
    <t>436 </t>
  </si>
  <si>
    <t>May 1250 m3/s</t>
  </si>
  <si>
    <t>1,250 </t>
  </si>
  <si>
    <t>June 2340 m3/s</t>
  </si>
  <si>
    <t>June 2420 m3/s</t>
  </si>
  <si>
    <t>June 3030 m3/s</t>
  </si>
  <si>
    <t>June 2870 m3/s</t>
  </si>
  <si>
    <t>May 3290 m3/s</t>
  </si>
  <si>
    <t>RMSE</t>
  </si>
  <si>
    <t>R2</t>
  </si>
  <si>
    <t>Average</t>
  </si>
  <si>
    <t>Variance</t>
  </si>
  <si>
    <t>t-Test: Two-Sample Assuming Unequal Variances</t>
  </si>
  <si>
    <t>Mean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</si>
  <si>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</si>
  <si>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</si>
  <si>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</si>
  <si>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</si>
  <si>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</si>
  <si>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</si>
  <si>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</si>
  <si>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</si>
  <si>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With a p-value greater than 0.05 we accept the means as equal (null hypothesis). See first example when the pvalue is 1, the input values were the same (same means=null hypothesis).</t>
  </si>
  <si>
    <t>Usk</t>
  </si>
  <si>
    <t>HT_ECCC</t>
  </si>
  <si>
    <t>DIFF</t>
  </si>
  <si>
    <t>CANESM</t>
  </si>
  <si>
    <t>CNRM</t>
  </si>
  <si>
    <t>Access</t>
  </si>
  <si>
    <t>Mean 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</si>
</sst>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2" fillId="0" borderId="0" xfId="0" applyFo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2534796038548"/>
          <c:y val="4.8126386461966146E-2"/>
          <c:w val="0.78592297662983102"/>
          <c:h val="0.75230853594715297"/>
        </c:manualLayout>
      </c:layout>
      <c:scatterChart>
        <c:scatterStyle val="lineMarker"/>
        <c:varyColors val="0"/>
        <c:ser>
          <c:idx val="1"/>
          <c:order val="0"/>
          <c:tx>
            <c:v>ECCC HydroTrend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ConcentrationValidation!$C$2:$C$14</c:f>
              <c:numCache>
                <c:formatCode>General</c:formatCode>
                <c:ptCount val="13"/>
                <c:pt idx="0">
                  <c:v>6.4000000000000003E-3</c:v>
                </c:pt>
                <c:pt idx="1">
                  <c:v>1.4999999999999999E-2</c:v>
                </c:pt>
                <c:pt idx="2">
                  <c:v>2.0199999999999999E-2</c:v>
                </c:pt>
                <c:pt idx="3">
                  <c:v>2.6199999999999998E-2</c:v>
                </c:pt>
                <c:pt idx="4">
                  <c:v>4.02E-2</c:v>
                </c:pt>
                <c:pt idx="5">
                  <c:v>4.36E-2</c:v>
                </c:pt>
                <c:pt idx="6">
                  <c:v>4.9599999999999998E-2</c:v>
                </c:pt>
                <c:pt idx="7">
                  <c:v>0.1022</c:v>
                </c:pt>
                <c:pt idx="8">
                  <c:v>0.12559999999999999</c:v>
                </c:pt>
                <c:pt idx="9">
                  <c:v>0.16059999999999999</c:v>
                </c:pt>
                <c:pt idx="10">
                  <c:v>0.17560000000000001</c:v>
                </c:pt>
                <c:pt idx="11">
                  <c:v>0.22340000000000002</c:v>
                </c:pt>
                <c:pt idx="12">
                  <c:v>0.30660000000000004</c:v>
                </c:pt>
              </c:numCache>
            </c:numRef>
          </c:xVal>
          <c:yVal>
            <c:numRef>
              <c:f>ConcentrationValidation!$F$2:$F$14</c:f>
              <c:numCache>
                <c:formatCode>General</c:formatCode>
                <c:ptCount val="13"/>
                <c:pt idx="0">
                  <c:v>2.1499999999999998E-2</c:v>
                </c:pt>
                <c:pt idx="1">
                  <c:v>2.3875000000000004E-2</c:v>
                </c:pt>
                <c:pt idx="2">
                  <c:v>1.2131034482758601E-2</c:v>
                </c:pt>
                <c:pt idx="3">
                  <c:v>3.7999999999999999E-2</c:v>
                </c:pt>
                <c:pt idx="4">
                  <c:v>3.3500000000000002E-2</c:v>
                </c:pt>
                <c:pt idx="5">
                  <c:v>4.9666666666666671E-2</c:v>
                </c:pt>
                <c:pt idx="6">
                  <c:v>0.14300000000000002</c:v>
                </c:pt>
                <c:pt idx="7">
                  <c:v>0.16900000000000001</c:v>
                </c:pt>
                <c:pt idx="8">
                  <c:v>0.14785714285714288</c:v>
                </c:pt>
                <c:pt idx="9">
                  <c:v>0.20540000000000003</c:v>
                </c:pt>
                <c:pt idx="10">
                  <c:v>0.3342</c:v>
                </c:pt>
                <c:pt idx="11">
                  <c:v>0.20540000000000003</c:v>
                </c:pt>
                <c:pt idx="12">
                  <c:v>0.3491818181818182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6-9F42-85FC-2A4EE543EF52}"/>
            </c:ext>
          </c:extLst>
        </c:ser>
        <c:ser>
          <c:idx val="2"/>
          <c:order val="1"/>
          <c:tx>
            <c:v>CANESM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ConcentrationValidation!$C$2:$C$14</c:f>
              <c:numCache>
                <c:formatCode>General</c:formatCode>
                <c:ptCount val="13"/>
                <c:pt idx="0">
                  <c:v>6.4000000000000003E-3</c:v>
                </c:pt>
                <c:pt idx="1">
                  <c:v>1.4999999999999999E-2</c:v>
                </c:pt>
                <c:pt idx="2">
                  <c:v>2.0199999999999999E-2</c:v>
                </c:pt>
                <c:pt idx="3">
                  <c:v>2.6199999999999998E-2</c:v>
                </c:pt>
                <c:pt idx="4">
                  <c:v>4.02E-2</c:v>
                </c:pt>
                <c:pt idx="5">
                  <c:v>4.36E-2</c:v>
                </c:pt>
                <c:pt idx="6">
                  <c:v>4.9599999999999998E-2</c:v>
                </c:pt>
                <c:pt idx="7">
                  <c:v>0.1022</c:v>
                </c:pt>
                <c:pt idx="8">
                  <c:v>0.12559999999999999</c:v>
                </c:pt>
                <c:pt idx="9">
                  <c:v>0.16059999999999999</c:v>
                </c:pt>
                <c:pt idx="10">
                  <c:v>0.17560000000000001</c:v>
                </c:pt>
                <c:pt idx="11">
                  <c:v>0.22340000000000002</c:v>
                </c:pt>
                <c:pt idx="12">
                  <c:v>0.30660000000000004</c:v>
                </c:pt>
              </c:numCache>
            </c:numRef>
          </c:xVal>
          <c:yVal>
            <c:numRef>
              <c:f>ConcentrationValidation!$J$2:$J$14</c:f>
              <c:numCache>
                <c:formatCode>General</c:formatCode>
                <c:ptCount val="13"/>
                <c:pt idx="0">
                  <c:v>5.4999999999999997E-3</c:v>
                </c:pt>
                <c:pt idx="1">
                  <c:v>1.8142857142857145E-2</c:v>
                </c:pt>
                <c:pt idx="2">
                  <c:v>4.4000000000000029E-3</c:v>
                </c:pt>
                <c:pt idx="3">
                  <c:v>2.4777777777777781E-2</c:v>
                </c:pt>
                <c:pt idx="4">
                  <c:v>4.4272727272727276E-2</c:v>
                </c:pt>
                <c:pt idx="5">
                  <c:v>1.6300000000000005E-2</c:v>
                </c:pt>
                <c:pt idx="6">
                  <c:v>2.9249999999999998E-2</c:v>
                </c:pt>
                <c:pt idx="7">
                  <c:v>3.7999999999999999E-2</c:v>
                </c:pt>
                <c:pt idx="8">
                  <c:v>3.2500000000000001E-2</c:v>
                </c:pt>
                <c:pt idx="9">
                  <c:v>0.14825000000000002</c:v>
                </c:pt>
                <c:pt idx="10">
                  <c:v>0.137125</c:v>
                </c:pt>
                <c:pt idx="11">
                  <c:v>0.14825000000000002</c:v>
                </c:pt>
                <c:pt idx="12">
                  <c:v>6.7666666666666667E-2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56-9F42-85FC-2A4EE543EF52}"/>
            </c:ext>
          </c:extLst>
        </c:ser>
        <c:ser>
          <c:idx val="3"/>
          <c:order val="2"/>
          <c:tx>
            <c:v>ACCESS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ConcentrationValidation!$C$2:$C$14</c:f>
              <c:numCache>
                <c:formatCode>General</c:formatCode>
                <c:ptCount val="13"/>
                <c:pt idx="0">
                  <c:v>6.4000000000000003E-3</c:v>
                </c:pt>
                <c:pt idx="1">
                  <c:v>1.4999999999999999E-2</c:v>
                </c:pt>
                <c:pt idx="2">
                  <c:v>2.0199999999999999E-2</c:v>
                </c:pt>
                <c:pt idx="3">
                  <c:v>2.6199999999999998E-2</c:v>
                </c:pt>
                <c:pt idx="4">
                  <c:v>4.02E-2</c:v>
                </c:pt>
                <c:pt idx="5">
                  <c:v>4.36E-2</c:v>
                </c:pt>
                <c:pt idx="6">
                  <c:v>4.9599999999999998E-2</c:v>
                </c:pt>
                <c:pt idx="7">
                  <c:v>0.1022</c:v>
                </c:pt>
                <c:pt idx="8">
                  <c:v>0.12559999999999999</c:v>
                </c:pt>
                <c:pt idx="9">
                  <c:v>0.16059999999999999</c:v>
                </c:pt>
                <c:pt idx="10">
                  <c:v>0.17560000000000001</c:v>
                </c:pt>
                <c:pt idx="11">
                  <c:v>0.22340000000000002</c:v>
                </c:pt>
                <c:pt idx="12">
                  <c:v>0.30660000000000004</c:v>
                </c:pt>
              </c:numCache>
            </c:numRef>
          </c:xVal>
          <c:yVal>
            <c:numRef>
              <c:f>ConcentrationValidation!$N$2:$N$14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2.7230769230769239E-2</c:v>
                </c:pt>
                <c:pt idx="2">
                  <c:v>5.0193548387096809E-3</c:v>
                </c:pt>
                <c:pt idx="3">
                  <c:v>2.2923076923076931E-2</c:v>
                </c:pt>
                <c:pt idx="4">
                  <c:v>2.8647058823529411E-2</c:v>
                </c:pt>
                <c:pt idx="5">
                  <c:v>2.5000000000000005E-2</c:v>
                </c:pt>
                <c:pt idx="6">
                  <c:v>2.7444444444444445E-2</c:v>
                </c:pt>
                <c:pt idx="7">
                  <c:v>0.12139999999999999</c:v>
                </c:pt>
                <c:pt idx="8">
                  <c:v>0.11760000000000002</c:v>
                </c:pt>
                <c:pt idx="9">
                  <c:v>9.7875000000000018E-2</c:v>
                </c:pt>
                <c:pt idx="10">
                  <c:v>8.6375000000000007E-2</c:v>
                </c:pt>
                <c:pt idx="11">
                  <c:v>9.7875000000000018E-2</c:v>
                </c:pt>
                <c:pt idx="12">
                  <c:v>0.16930000000000001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56-9F42-85FC-2A4EE543EF52}"/>
            </c:ext>
          </c:extLst>
        </c:ser>
        <c:ser>
          <c:idx val="4"/>
          <c:order val="3"/>
          <c:tx>
            <c:v>CNRM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ConcentrationValidation!$C$2:$C$14</c:f>
              <c:numCache>
                <c:formatCode>General</c:formatCode>
                <c:ptCount val="13"/>
                <c:pt idx="0">
                  <c:v>6.4000000000000003E-3</c:v>
                </c:pt>
                <c:pt idx="1">
                  <c:v>1.4999999999999999E-2</c:v>
                </c:pt>
                <c:pt idx="2">
                  <c:v>2.0199999999999999E-2</c:v>
                </c:pt>
                <c:pt idx="3">
                  <c:v>2.6199999999999998E-2</c:v>
                </c:pt>
                <c:pt idx="4">
                  <c:v>4.02E-2</c:v>
                </c:pt>
                <c:pt idx="5">
                  <c:v>4.36E-2</c:v>
                </c:pt>
                <c:pt idx="6">
                  <c:v>4.9599999999999998E-2</c:v>
                </c:pt>
                <c:pt idx="7">
                  <c:v>0.1022</c:v>
                </c:pt>
                <c:pt idx="8">
                  <c:v>0.12559999999999999</c:v>
                </c:pt>
                <c:pt idx="9">
                  <c:v>0.16059999999999999</c:v>
                </c:pt>
                <c:pt idx="10">
                  <c:v>0.17560000000000001</c:v>
                </c:pt>
                <c:pt idx="11">
                  <c:v>0.22340000000000002</c:v>
                </c:pt>
                <c:pt idx="12">
                  <c:v>0.30660000000000004</c:v>
                </c:pt>
              </c:numCache>
            </c:numRef>
          </c:xVal>
          <c:yVal>
            <c:numRef>
              <c:f>ConcentrationValidation!$R$2:$R$14</c:f>
              <c:numCache>
                <c:formatCode>General</c:formatCode>
                <c:ptCount val="13"/>
                <c:pt idx="0">
                  <c:v>1E-3</c:v>
                </c:pt>
                <c:pt idx="1">
                  <c:v>1.7842105263157899E-2</c:v>
                </c:pt>
                <c:pt idx="2">
                  <c:v>3.8709677419354865E-3</c:v>
                </c:pt>
                <c:pt idx="3">
                  <c:v>2.806666666666667E-2</c:v>
                </c:pt>
                <c:pt idx="4">
                  <c:v>2.5363636363636369E-2</c:v>
                </c:pt>
                <c:pt idx="5">
                  <c:v>1.1320000000000004E-2</c:v>
                </c:pt>
                <c:pt idx="6">
                  <c:v>2.9749999999999999E-2</c:v>
                </c:pt>
                <c:pt idx="7">
                  <c:v>4.0500000000000001E-2</c:v>
                </c:pt>
                <c:pt idx="8">
                  <c:v>4.9500000000000002E-2</c:v>
                </c:pt>
                <c:pt idx="9">
                  <c:v>4.9000000000000009E-2</c:v>
                </c:pt>
                <c:pt idx="10">
                  <c:v>5.8749999999999997E-2</c:v>
                </c:pt>
                <c:pt idx="11">
                  <c:v>4.9000000000000009E-2</c:v>
                </c:pt>
                <c:pt idx="12">
                  <c:v>5.5692307692307701E-2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56-9F42-85FC-2A4EE543EF52}"/>
            </c:ext>
          </c:extLst>
        </c:ser>
        <c:ser>
          <c:idx val="0"/>
          <c:order val="4"/>
          <c:tx>
            <c:v>Usk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ConcentrationValidation!$C$2:$C$14</c:f>
              <c:numCache>
                <c:formatCode>General</c:formatCode>
                <c:ptCount val="13"/>
                <c:pt idx="0">
                  <c:v>6.4000000000000003E-3</c:v>
                </c:pt>
                <c:pt idx="1">
                  <c:v>1.4999999999999999E-2</c:v>
                </c:pt>
                <c:pt idx="2">
                  <c:v>2.0199999999999999E-2</c:v>
                </c:pt>
                <c:pt idx="3">
                  <c:v>2.6199999999999998E-2</c:v>
                </c:pt>
                <c:pt idx="4">
                  <c:v>4.02E-2</c:v>
                </c:pt>
                <c:pt idx="5">
                  <c:v>4.36E-2</c:v>
                </c:pt>
                <c:pt idx="6">
                  <c:v>4.9599999999999998E-2</c:v>
                </c:pt>
                <c:pt idx="7">
                  <c:v>0.1022</c:v>
                </c:pt>
                <c:pt idx="8">
                  <c:v>0.12559999999999999</c:v>
                </c:pt>
                <c:pt idx="9">
                  <c:v>0.16059999999999999</c:v>
                </c:pt>
                <c:pt idx="10">
                  <c:v>0.17560000000000001</c:v>
                </c:pt>
                <c:pt idx="11">
                  <c:v>0.22340000000000002</c:v>
                </c:pt>
                <c:pt idx="12">
                  <c:v>0.30660000000000004</c:v>
                </c:pt>
              </c:numCache>
            </c:numRef>
          </c:xVal>
          <c:yVal>
            <c:numRef>
              <c:f>ConcentrationValidation!$D$2:$D$14</c:f>
              <c:numCache>
                <c:formatCode>General</c:formatCode>
                <c:ptCount val="13"/>
                <c:pt idx="0">
                  <c:v>6.4000000000000003E-3</c:v>
                </c:pt>
                <c:pt idx="1">
                  <c:v>1.4999999999999999E-2</c:v>
                </c:pt>
                <c:pt idx="2">
                  <c:v>2.0199999999999999E-2</c:v>
                </c:pt>
                <c:pt idx="3">
                  <c:v>2.6199999999999998E-2</c:v>
                </c:pt>
                <c:pt idx="4">
                  <c:v>4.02E-2</c:v>
                </c:pt>
                <c:pt idx="5">
                  <c:v>4.36E-2</c:v>
                </c:pt>
                <c:pt idx="6">
                  <c:v>4.9599999999999998E-2</c:v>
                </c:pt>
                <c:pt idx="7">
                  <c:v>0.1022</c:v>
                </c:pt>
                <c:pt idx="8">
                  <c:v>0.12559999999999999</c:v>
                </c:pt>
                <c:pt idx="9">
                  <c:v>0.16059999999999999</c:v>
                </c:pt>
                <c:pt idx="10">
                  <c:v>0.17560000000000001</c:v>
                </c:pt>
                <c:pt idx="11">
                  <c:v>0.22340000000000002</c:v>
                </c:pt>
                <c:pt idx="12">
                  <c:v>0.30660000000000004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56-9F42-85FC-2A4EE543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00984"/>
        <c:axId val="546401312"/>
      </c:scatterChart>
      <c:valAx>
        <c:axId val="546400984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Observed </a:t>
                </a:r>
                <a:r>
                  <a:rPr lang="en-US" sz="1400" baseline="0"/>
                  <a:t>Usk Hydrometric Station Q (m3/s)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1312"/>
        <c:crosses val="autoZero"/>
        <c:crossBetween val="midCat"/>
        <c:majorUnit val="0.1"/>
      </c:valAx>
      <c:valAx>
        <c:axId val="54640131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 HydroTrend 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0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22933568679761E-2"/>
          <c:y val="0.90315080797019887"/>
          <c:w val="0.71371143616311727"/>
          <c:h val="3.7581760912318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2534796038548"/>
          <c:y val="4.8126386461966146E-2"/>
          <c:w val="0.78592297662983102"/>
          <c:h val="0.75230853594715297"/>
        </c:manualLayout>
      </c:layout>
      <c:scatterChart>
        <c:scatterStyle val="smoothMarker"/>
        <c:varyColors val="0"/>
        <c:ser>
          <c:idx val="0"/>
          <c:order val="0"/>
          <c:tx>
            <c:v>USK Q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'Discharge Validation'!$A$2:$A$13</c:f>
              <c:numCache>
                <c:formatCode>General</c:formatCode>
                <c:ptCount val="12"/>
                <c:pt idx="0">
                  <c:v>170.96333333333331</c:v>
                </c:pt>
                <c:pt idx="1">
                  <c:v>191.8</c:v>
                </c:pt>
                <c:pt idx="2">
                  <c:v>195.5</c:v>
                </c:pt>
                <c:pt idx="3">
                  <c:v>250</c:v>
                </c:pt>
                <c:pt idx="4">
                  <c:v>483</c:v>
                </c:pt>
                <c:pt idx="5">
                  <c:v>523.20000000000005</c:v>
                </c:pt>
                <c:pt idx="6">
                  <c:v>772.83333333333337</c:v>
                </c:pt>
                <c:pt idx="7">
                  <c:v>795.73333333333335</c:v>
                </c:pt>
                <c:pt idx="8">
                  <c:v>873.9666666666667</c:v>
                </c:pt>
                <c:pt idx="9">
                  <c:v>1677.9333333333334</c:v>
                </c:pt>
                <c:pt idx="10">
                  <c:v>2022.3333333333333</c:v>
                </c:pt>
                <c:pt idx="11">
                  <c:v>2857.6666666666665</c:v>
                </c:pt>
              </c:numCache>
            </c:numRef>
          </c:xVal>
          <c:yVal>
            <c:numRef>
              <c:f>'Discharge Validation'!$B$2:$B$13</c:f>
              <c:numCache>
                <c:formatCode>General</c:formatCode>
                <c:ptCount val="12"/>
                <c:pt idx="0">
                  <c:v>170.96333333333331</c:v>
                </c:pt>
                <c:pt idx="1">
                  <c:v>191.8</c:v>
                </c:pt>
                <c:pt idx="2">
                  <c:v>195.5</c:v>
                </c:pt>
                <c:pt idx="3">
                  <c:v>250</c:v>
                </c:pt>
                <c:pt idx="4">
                  <c:v>483</c:v>
                </c:pt>
                <c:pt idx="5">
                  <c:v>523.20000000000005</c:v>
                </c:pt>
                <c:pt idx="6">
                  <c:v>772.83333333333337</c:v>
                </c:pt>
                <c:pt idx="7">
                  <c:v>795.73333333333335</c:v>
                </c:pt>
                <c:pt idx="8">
                  <c:v>873.9666666666667</c:v>
                </c:pt>
                <c:pt idx="9">
                  <c:v>1677.9333333333334</c:v>
                </c:pt>
                <c:pt idx="10">
                  <c:v>2022.3333333333333</c:v>
                </c:pt>
                <c:pt idx="11">
                  <c:v>2857.6666666666665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1-F046-BC62-B01EBA27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00984"/>
        <c:axId val="546401312"/>
        <c:extLst/>
      </c:scatterChart>
      <c:scatterChart>
        <c:scatterStyle val="lineMarker"/>
        <c:varyColors val="0"/>
        <c:ser>
          <c:idx val="1"/>
          <c:order val="1"/>
          <c:tx>
            <c:v>ECCC HydroTrend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'Discharge Validation'!$A$2:$A$13</c:f>
              <c:numCache>
                <c:formatCode>General</c:formatCode>
                <c:ptCount val="12"/>
                <c:pt idx="0">
                  <c:v>170.96333333333331</c:v>
                </c:pt>
                <c:pt idx="1">
                  <c:v>191.8</c:v>
                </c:pt>
                <c:pt idx="2">
                  <c:v>195.5</c:v>
                </c:pt>
                <c:pt idx="3">
                  <c:v>250</c:v>
                </c:pt>
                <c:pt idx="4">
                  <c:v>483</c:v>
                </c:pt>
                <c:pt idx="5">
                  <c:v>523.20000000000005</c:v>
                </c:pt>
                <c:pt idx="6">
                  <c:v>772.83333333333337</c:v>
                </c:pt>
                <c:pt idx="7">
                  <c:v>795.73333333333335</c:v>
                </c:pt>
                <c:pt idx="8">
                  <c:v>873.9666666666667</c:v>
                </c:pt>
                <c:pt idx="9">
                  <c:v>1677.9333333333334</c:v>
                </c:pt>
                <c:pt idx="10">
                  <c:v>2022.3333333333333</c:v>
                </c:pt>
                <c:pt idx="11">
                  <c:v>2857.6666666666665</c:v>
                </c:pt>
              </c:numCache>
            </c:numRef>
          </c:xVal>
          <c:yVal>
            <c:numRef>
              <c:f>'Discharge Validation'!$E$2:$E$13</c:f>
              <c:numCache>
                <c:formatCode>General</c:formatCode>
                <c:ptCount val="12"/>
                <c:pt idx="0">
                  <c:v>164.48699999999997</c:v>
                </c:pt>
                <c:pt idx="1">
                  <c:v>202.85199999999998</c:v>
                </c:pt>
                <c:pt idx="2">
                  <c:v>166.91233333333335</c:v>
                </c:pt>
                <c:pt idx="3">
                  <c:v>164.64200000000002</c:v>
                </c:pt>
                <c:pt idx="4">
                  <c:v>190.53400000000005</c:v>
                </c:pt>
                <c:pt idx="5">
                  <c:v>1268.2183333333335</c:v>
                </c:pt>
                <c:pt idx="6">
                  <c:v>1031.4776666666664</c:v>
                </c:pt>
                <c:pt idx="7">
                  <c:v>738.59199999999998</c:v>
                </c:pt>
                <c:pt idx="8">
                  <c:v>916.67166666666685</c:v>
                </c:pt>
                <c:pt idx="9">
                  <c:v>1183.1130000000001</c:v>
                </c:pt>
                <c:pt idx="10">
                  <c:v>2966.2199999999989</c:v>
                </c:pt>
                <c:pt idx="11">
                  <c:v>2216.2966666666666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1-F046-BC62-B01EBA27D031}"/>
            </c:ext>
          </c:extLst>
        </c:ser>
        <c:ser>
          <c:idx val="2"/>
          <c:order val="2"/>
          <c:tx>
            <c:v>CANESM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'Discharge Validation'!$A$2:$A$13</c:f>
              <c:numCache>
                <c:formatCode>General</c:formatCode>
                <c:ptCount val="12"/>
                <c:pt idx="0">
                  <c:v>170.96333333333331</c:v>
                </c:pt>
                <c:pt idx="1">
                  <c:v>191.8</c:v>
                </c:pt>
                <c:pt idx="2">
                  <c:v>195.5</c:v>
                </c:pt>
                <c:pt idx="3">
                  <c:v>250</c:v>
                </c:pt>
                <c:pt idx="4">
                  <c:v>483</c:v>
                </c:pt>
                <c:pt idx="5">
                  <c:v>523.20000000000005</c:v>
                </c:pt>
                <c:pt idx="6">
                  <c:v>772.83333333333337</c:v>
                </c:pt>
                <c:pt idx="7">
                  <c:v>795.73333333333335</c:v>
                </c:pt>
                <c:pt idx="8">
                  <c:v>873.9666666666667</c:v>
                </c:pt>
                <c:pt idx="9">
                  <c:v>1677.9333333333334</c:v>
                </c:pt>
                <c:pt idx="10">
                  <c:v>2022.3333333333333</c:v>
                </c:pt>
                <c:pt idx="11">
                  <c:v>2857.6666666666665</c:v>
                </c:pt>
              </c:numCache>
            </c:numRef>
          </c:xVal>
          <c:yVal>
            <c:numRef>
              <c:f>'Discharge Validation'!$I$2:$I$13</c:f>
              <c:numCache>
                <c:formatCode>General</c:formatCode>
                <c:ptCount val="12"/>
                <c:pt idx="0">
                  <c:v>164.54533333333333</c:v>
                </c:pt>
                <c:pt idx="1">
                  <c:v>169.79933333333335</c:v>
                </c:pt>
                <c:pt idx="2">
                  <c:v>167.05200000000008</c:v>
                </c:pt>
                <c:pt idx="3">
                  <c:v>164.52233333333339</c:v>
                </c:pt>
                <c:pt idx="4">
                  <c:v>170.61666666666665</c:v>
                </c:pt>
                <c:pt idx="5">
                  <c:v>415.53933333333316</c:v>
                </c:pt>
                <c:pt idx="6">
                  <c:v>1243.9666666666667</c:v>
                </c:pt>
                <c:pt idx="7">
                  <c:v>616.39533333333338</c:v>
                </c:pt>
                <c:pt idx="8">
                  <c:v>1623.5826666666665</c:v>
                </c:pt>
                <c:pt idx="9">
                  <c:v>2717.5599999999995</c:v>
                </c:pt>
                <c:pt idx="10">
                  <c:v>2989.4563333333326</c:v>
                </c:pt>
                <c:pt idx="11">
                  <c:v>4839.9999999999991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1-F046-BC62-B01EBA27D031}"/>
            </c:ext>
          </c:extLst>
        </c:ser>
        <c:ser>
          <c:idx val="3"/>
          <c:order val="3"/>
          <c:tx>
            <c:v>ACCESS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'Discharge Validation'!$A$2:$A$13</c:f>
              <c:numCache>
                <c:formatCode>General</c:formatCode>
                <c:ptCount val="12"/>
                <c:pt idx="0">
                  <c:v>170.96333333333331</c:v>
                </c:pt>
                <c:pt idx="1">
                  <c:v>191.8</c:v>
                </c:pt>
                <c:pt idx="2">
                  <c:v>195.5</c:v>
                </c:pt>
                <c:pt idx="3">
                  <c:v>250</c:v>
                </c:pt>
                <c:pt idx="4">
                  <c:v>483</c:v>
                </c:pt>
                <c:pt idx="5">
                  <c:v>523.20000000000005</c:v>
                </c:pt>
                <c:pt idx="6">
                  <c:v>772.83333333333337</c:v>
                </c:pt>
                <c:pt idx="7">
                  <c:v>795.73333333333335</c:v>
                </c:pt>
                <c:pt idx="8">
                  <c:v>873.9666666666667</c:v>
                </c:pt>
                <c:pt idx="9">
                  <c:v>1677.9333333333334</c:v>
                </c:pt>
                <c:pt idx="10">
                  <c:v>2022.3333333333333</c:v>
                </c:pt>
                <c:pt idx="11">
                  <c:v>2857.6666666666665</c:v>
                </c:pt>
              </c:numCache>
            </c:numRef>
          </c:xVal>
          <c:yVal>
            <c:numRef>
              <c:f>'Discharge Validation'!$M$2:$M$13</c:f>
              <c:numCache>
                <c:formatCode>General</c:formatCode>
                <c:ptCount val="12"/>
                <c:pt idx="0">
                  <c:v>163.93</c:v>
                </c:pt>
                <c:pt idx="1">
                  <c:v>165.00300000000004</c:v>
                </c:pt>
                <c:pt idx="2">
                  <c:v>166.93166666666676</c:v>
                </c:pt>
                <c:pt idx="3">
                  <c:v>164.52566666666675</c:v>
                </c:pt>
                <c:pt idx="4">
                  <c:v>171.27733333333339</c:v>
                </c:pt>
                <c:pt idx="5">
                  <c:v>258.38733333333334</c:v>
                </c:pt>
                <c:pt idx="6">
                  <c:v>1262.0360000000001</c:v>
                </c:pt>
                <c:pt idx="7">
                  <c:v>552.27499999999986</c:v>
                </c:pt>
                <c:pt idx="8">
                  <c:v>2010.1299999999999</c:v>
                </c:pt>
                <c:pt idx="9">
                  <c:v>2412.7176666666664</c:v>
                </c:pt>
                <c:pt idx="10">
                  <c:v>3302.1200000000003</c:v>
                </c:pt>
                <c:pt idx="11">
                  <c:v>3766.3433333333332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1-F046-BC62-B01EBA27D031}"/>
            </c:ext>
          </c:extLst>
        </c:ser>
        <c:ser>
          <c:idx val="4"/>
          <c:order val="4"/>
          <c:tx>
            <c:v>CNRM 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'Discharge Validation'!$A$2:$A$13</c:f>
              <c:numCache>
                <c:formatCode>General</c:formatCode>
                <c:ptCount val="12"/>
                <c:pt idx="0">
                  <c:v>170.96333333333331</c:v>
                </c:pt>
                <c:pt idx="1">
                  <c:v>191.8</c:v>
                </c:pt>
                <c:pt idx="2">
                  <c:v>195.5</c:v>
                </c:pt>
                <c:pt idx="3">
                  <c:v>250</c:v>
                </c:pt>
                <c:pt idx="4">
                  <c:v>483</c:v>
                </c:pt>
                <c:pt idx="5">
                  <c:v>523.20000000000005</c:v>
                </c:pt>
                <c:pt idx="6">
                  <c:v>772.83333333333337</c:v>
                </c:pt>
                <c:pt idx="7">
                  <c:v>795.73333333333335</c:v>
                </c:pt>
                <c:pt idx="8">
                  <c:v>873.9666666666667</c:v>
                </c:pt>
                <c:pt idx="9">
                  <c:v>1677.9333333333334</c:v>
                </c:pt>
                <c:pt idx="10">
                  <c:v>2022.3333333333333</c:v>
                </c:pt>
                <c:pt idx="11">
                  <c:v>2857.6666666666665</c:v>
                </c:pt>
              </c:numCache>
            </c:numRef>
          </c:xVal>
          <c:yVal>
            <c:numRef>
              <c:f>'Discharge Validation'!$Q$2:$Q$13</c:f>
              <c:numCache>
                <c:formatCode>General</c:formatCode>
                <c:ptCount val="12"/>
                <c:pt idx="0">
                  <c:v>164.05533333333332</c:v>
                </c:pt>
                <c:pt idx="1">
                  <c:v>165.97066666666669</c:v>
                </c:pt>
                <c:pt idx="2">
                  <c:v>167.0063333333334</c:v>
                </c:pt>
                <c:pt idx="3">
                  <c:v>164.52000000000007</c:v>
                </c:pt>
                <c:pt idx="4">
                  <c:v>167.47166666666666</c:v>
                </c:pt>
                <c:pt idx="5">
                  <c:v>442.6896666666666</c:v>
                </c:pt>
                <c:pt idx="6">
                  <c:v>1628.8633333333335</c:v>
                </c:pt>
                <c:pt idx="7">
                  <c:v>722.8356666666665</c:v>
                </c:pt>
                <c:pt idx="8">
                  <c:v>2344.9</c:v>
                </c:pt>
                <c:pt idx="9">
                  <c:v>3336.8799999999997</c:v>
                </c:pt>
                <c:pt idx="10">
                  <c:v>2525.2830000000008</c:v>
                </c:pt>
                <c:pt idx="11">
                  <c:v>5139.5333333333338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1-F046-BC62-B01EBA27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00984"/>
        <c:axId val="546401312"/>
      </c:scatterChart>
      <c:valAx>
        <c:axId val="546400984"/>
        <c:scaling>
          <c:orientation val="minMax"/>
          <c:max val="5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Observed </a:t>
                </a:r>
                <a:r>
                  <a:rPr lang="en-US" sz="1400" baseline="0"/>
                  <a:t>Usk Hydrometric Station Q (m3/s)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1312"/>
        <c:crosses val="autoZero"/>
        <c:crossBetween val="midCat"/>
        <c:majorUnit val="500"/>
      </c:valAx>
      <c:valAx>
        <c:axId val="546401312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 HydroTrend 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098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22933568679761E-2"/>
          <c:y val="0.90315080797019887"/>
          <c:w val="0.96061321131684518"/>
          <c:h val="9.5051499712206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9</xdr:col>
      <xdr:colOff>629313</xdr:colOff>
      <xdr:row>70</xdr:row>
      <xdr:rowOff>18257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B5A22-1D2E-574C-AAC8-03C0133D4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203200</xdr:colOff>
      <xdr:row>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D60B3-466D-853F-8E8D-0F4330D5F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203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25400</xdr:colOff>
      <xdr:row>36</xdr:row>
      <xdr:rowOff>12700</xdr:rowOff>
    </xdr:from>
    <xdr:to>
      <xdr:col>8</xdr:col>
      <xdr:colOff>654713</xdr:colOff>
      <xdr:row>70</xdr:row>
      <xdr:rowOff>30957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E27F3-4356-CA4D-B6E5-2B53FAE68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ild/Downloads/30yrQ_Sb2Usk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yrMeanMonthlyComparison"/>
      <sheetName val="MonthlyComaprison"/>
      <sheetName val="AnnualComparison"/>
      <sheetName val="Tstat UskvsClimateStation"/>
      <sheetName val="Tstat UskvsCANESM"/>
      <sheetName val="Tstat UskvsCNRM"/>
      <sheetName val="Tstat UskvsAccess"/>
      <sheetName val="5z-testCSUSK"/>
    </sheetNames>
    <sheetDataSet>
      <sheetData sheetId="0">
        <row r="2">
          <cell r="A2">
            <v>170.96333333333331</v>
          </cell>
          <cell r="B2">
            <v>170.96333333333331</v>
          </cell>
          <cell r="D2">
            <v>164.48699999999997</v>
          </cell>
          <cell r="J2">
            <v>164.54533333333333</v>
          </cell>
          <cell r="M2">
            <v>164.05533333333332</v>
          </cell>
          <cell r="P2">
            <v>163.93</v>
          </cell>
        </row>
        <row r="3">
          <cell r="A3">
            <v>191.8</v>
          </cell>
          <cell r="B3">
            <v>191.8</v>
          </cell>
          <cell r="D3">
            <v>202.85199999999998</v>
          </cell>
          <cell r="J3">
            <v>169.79933333333335</v>
          </cell>
          <cell r="M3">
            <v>165.97066666666669</v>
          </cell>
          <cell r="P3">
            <v>165.00300000000004</v>
          </cell>
        </row>
        <row r="4">
          <cell r="A4">
            <v>195.5</v>
          </cell>
          <cell r="B4">
            <v>195.5</v>
          </cell>
          <cell r="D4">
            <v>166.91233333333335</v>
          </cell>
          <cell r="J4">
            <v>167.05200000000008</v>
          </cell>
          <cell r="M4">
            <v>167.0063333333334</v>
          </cell>
          <cell r="P4">
            <v>166.93166666666676</v>
          </cell>
        </row>
        <row r="5">
          <cell r="A5">
            <v>250</v>
          </cell>
          <cell r="B5">
            <v>250</v>
          </cell>
          <cell r="D5">
            <v>164.64200000000002</v>
          </cell>
          <cell r="J5">
            <v>164.52233333333339</v>
          </cell>
          <cell r="M5">
            <v>164.52000000000007</v>
          </cell>
          <cell r="P5">
            <v>164.52566666666675</v>
          </cell>
        </row>
        <row r="6">
          <cell r="A6">
            <v>483</v>
          </cell>
          <cell r="B6">
            <v>483</v>
          </cell>
          <cell r="D6">
            <v>190.53400000000005</v>
          </cell>
          <cell r="J6">
            <v>170.61666666666665</v>
          </cell>
          <cell r="M6">
            <v>167.47166666666666</v>
          </cell>
          <cell r="P6">
            <v>171.27733333333339</v>
          </cell>
        </row>
        <row r="7">
          <cell r="A7">
            <v>523.20000000000005</v>
          </cell>
          <cell r="B7">
            <v>523.20000000000005</v>
          </cell>
          <cell r="D7">
            <v>1268.2183333333335</v>
          </cell>
          <cell r="J7">
            <v>415.53933333333316</v>
          </cell>
          <cell r="M7">
            <v>442.6896666666666</v>
          </cell>
          <cell r="P7">
            <v>258.38733333333334</v>
          </cell>
        </row>
        <row r="8">
          <cell r="A8">
            <v>772.83333333333337</v>
          </cell>
          <cell r="B8">
            <v>772.83333333333337</v>
          </cell>
          <cell r="D8">
            <v>1031.4776666666664</v>
          </cell>
          <cell r="J8">
            <v>1243.9666666666667</v>
          </cell>
          <cell r="M8">
            <v>1628.8633333333335</v>
          </cell>
          <cell r="P8">
            <v>1262.0360000000001</v>
          </cell>
        </row>
        <row r="9">
          <cell r="A9">
            <v>795.73333333333335</v>
          </cell>
          <cell r="B9">
            <v>795.73333333333335</v>
          </cell>
          <cell r="D9">
            <v>738.59199999999998</v>
          </cell>
          <cell r="J9">
            <v>616.39533333333338</v>
          </cell>
          <cell r="M9">
            <v>722.8356666666665</v>
          </cell>
          <cell r="P9">
            <v>552.27499999999986</v>
          </cell>
        </row>
        <row r="10">
          <cell r="A10">
            <v>873.9666666666667</v>
          </cell>
          <cell r="B10">
            <v>873.9666666666667</v>
          </cell>
          <cell r="D10">
            <v>916.67166666666685</v>
          </cell>
          <cell r="J10">
            <v>1623.5826666666665</v>
          </cell>
          <cell r="M10">
            <v>2344.9</v>
          </cell>
          <cell r="P10">
            <v>2010.1299999999999</v>
          </cell>
        </row>
        <row r="11">
          <cell r="A11">
            <v>1677.9333333333334</v>
          </cell>
          <cell r="B11">
            <v>1677.9333333333334</v>
          </cell>
          <cell r="D11">
            <v>1183.1130000000001</v>
          </cell>
          <cell r="J11">
            <v>2717.5599999999995</v>
          </cell>
          <cell r="M11">
            <v>3336.8799999999997</v>
          </cell>
          <cell r="P11">
            <v>2412.7176666666664</v>
          </cell>
        </row>
        <row r="12">
          <cell r="A12">
            <v>2022.3333333333333</v>
          </cell>
          <cell r="B12">
            <v>2022.3333333333333</v>
          </cell>
          <cell r="D12">
            <v>2966.2199999999989</v>
          </cell>
          <cell r="J12">
            <v>2989.4563333333326</v>
          </cell>
          <cell r="M12">
            <v>2525.2830000000008</v>
          </cell>
          <cell r="P12">
            <v>3302.1200000000003</v>
          </cell>
        </row>
        <row r="13">
          <cell r="A13">
            <v>2857.6666666666665</v>
          </cell>
          <cell r="B13">
            <v>2857.6666666666665</v>
          </cell>
          <cell r="D13">
            <v>2216.2966666666666</v>
          </cell>
          <cell r="J13">
            <v>4839.9999999999991</v>
          </cell>
          <cell r="M13">
            <v>5139.5333333333338</v>
          </cell>
          <cell r="P13">
            <v>3766.3433333333332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8C56-1A3B-354B-9324-5DBB56E95F6B}">
  <dimension ref="A1:V34"/>
  <sheetViews>
    <sheetView topLeftCell="A30" workbookViewId="0">
      <selection activeCell="K45" sqref="K45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1</v>
      </c>
      <c r="F1" t="s">
        <v>2</v>
      </c>
      <c r="G1" t="s">
        <v>3</v>
      </c>
      <c r="J1" t="s">
        <v>4</v>
      </c>
      <c r="K1" t="s">
        <v>3</v>
      </c>
      <c r="N1" t="s">
        <v>5</v>
      </c>
      <c r="O1" t="s">
        <v>3</v>
      </c>
      <c r="R1" t="s">
        <v>6</v>
      </c>
      <c r="S1" t="s">
        <v>3</v>
      </c>
    </row>
    <row r="2" spans="1:22" x14ac:dyDescent="0.2">
      <c r="A2" t="s">
        <v>7</v>
      </c>
      <c r="B2" t="s">
        <v>8</v>
      </c>
      <c r="C2">
        <v>6.4000000000000003E-3</v>
      </c>
      <c r="D2">
        <v>6.4000000000000003E-3</v>
      </c>
      <c r="F2">
        <v>2.1499999999999998E-2</v>
      </c>
      <c r="G2">
        <v>1.5100000000000001E-2</v>
      </c>
      <c r="J2">
        <v>5.4999999999999997E-3</v>
      </c>
      <c r="K2">
        <v>-9.0000000000000063E-4</v>
      </c>
      <c r="N2">
        <v>5.0000000000000001E-3</v>
      </c>
      <c r="O2">
        <v>-1.4000000000000002E-3</v>
      </c>
      <c r="R2">
        <v>1E-3</v>
      </c>
      <c r="S2">
        <v>-5.4000000000000003E-3</v>
      </c>
      <c r="V2">
        <f>MAX(C2:S14)</f>
        <v>0.3491818181818182</v>
      </c>
    </row>
    <row r="3" spans="1:22" x14ac:dyDescent="0.2">
      <c r="A3" t="s">
        <v>9</v>
      </c>
      <c r="B3" t="s">
        <v>10</v>
      </c>
      <c r="C3">
        <v>1.4999999999999999E-2</v>
      </c>
      <c r="D3">
        <v>1.4999999999999999E-2</v>
      </c>
      <c r="F3">
        <v>2.3875000000000004E-2</v>
      </c>
      <c r="G3">
        <v>8.8750000000000044E-3</v>
      </c>
      <c r="J3">
        <v>1.8142857142857145E-2</v>
      </c>
      <c r="K3">
        <v>3.1428571428571452E-3</v>
      </c>
      <c r="N3">
        <v>2.7230769230769239E-2</v>
      </c>
      <c r="O3">
        <v>1.2230769230769239E-2</v>
      </c>
      <c r="R3">
        <v>1.7842105263157899E-2</v>
      </c>
      <c r="S3">
        <v>2.8421052631578993E-3</v>
      </c>
    </row>
    <row r="4" spans="1:22" x14ac:dyDescent="0.2">
      <c r="A4" t="s">
        <v>11</v>
      </c>
      <c r="B4" t="s">
        <v>12</v>
      </c>
      <c r="C4">
        <v>2.0199999999999999E-2</v>
      </c>
      <c r="D4">
        <v>2.0199999999999999E-2</v>
      </c>
      <c r="F4">
        <v>1.2131034482758601E-2</v>
      </c>
      <c r="G4">
        <v>-8.0689655172413981E-3</v>
      </c>
      <c r="J4">
        <v>4.4000000000000029E-3</v>
      </c>
      <c r="K4">
        <v>-1.5799999999999995E-2</v>
      </c>
      <c r="N4">
        <v>5.0193548387096809E-3</v>
      </c>
      <c r="O4">
        <v>-1.5180645161290317E-2</v>
      </c>
      <c r="R4">
        <v>3.8709677419354865E-3</v>
      </c>
      <c r="S4">
        <v>-1.6329032258064514E-2</v>
      </c>
    </row>
    <row r="5" spans="1:22" x14ac:dyDescent="0.2">
      <c r="A5" t="s">
        <v>13</v>
      </c>
      <c r="B5" t="s">
        <v>14</v>
      </c>
      <c r="C5">
        <v>2.6199999999999998E-2</v>
      </c>
      <c r="D5">
        <v>2.6199999999999998E-2</v>
      </c>
      <c r="F5">
        <v>3.7999999999999999E-2</v>
      </c>
      <c r="G5">
        <v>1.1800000000000001E-2</v>
      </c>
      <c r="J5">
        <v>2.4777777777777781E-2</v>
      </c>
      <c r="K5">
        <v>-1.4222222222222171E-3</v>
      </c>
      <c r="N5">
        <v>2.2923076923076931E-2</v>
      </c>
      <c r="O5">
        <v>-3.2769230769230662E-3</v>
      </c>
      <c r="R5">
        <v>2.806666666666667E-2</v>
      </c>
      <c r="S5">
        <v>1.8666666666666727E-3</v>
      </c>
    </row>
    <row r="6" spans="1:22" x14ac:dyDescent="0.2">
      <c r="A6" t="s">
        <v>15</v>
      </c>
      <c r="B6" t="s">
        <v>16</v>
      </c>
      <c r="C6">
        <v>4.02E-2</v>
      </c>
      <c r="D6">
        <v>4.02E-2</v>
      </c>
      <c r="F6">
        <v>3.3500000000000002E-2</v>
      </c>
      <c r="G6">
        <v>-6.6999999999999976E-3</v>
      </c>
      <c r="J6">
        <v>4.4272727272727276E-2</v>
      </c>
      <c r="K6">
        <v>4.0727272727272765E-3</v>
      </c>
      <c r="N6">
        <v>2.8647058823529411E-2</v>
      </c>
      <c r="O6">
        <v>-1.1552941176470589E-2</v>
      </c>
      <c r="R6">
        <v>2.5363636363636369E-2</v>
      </c>
      <c r="S6">
        <v>-1.483636363636363E-2</v>
      </c>
    </row>
    <row r="7" spans="1:22" x14ac:dyDescent="0.2">
      <c r="A7" t="s">
        <v>17</v>
      </c>
      <c r="B7" t="s">
        <v>18</v>
      </c>
      <c r="C7">
        <v>4.36E-2</v>
      </c>
      <c r="D7">
        <v>4.36E-2</v>
      </c>
      <c r="F7">
        <v>4.9666666666666671E-2</v>
      </c>
      <c r="G7">
        <v>6.0666666666666716E-3</v>
      </c>
      <c r="J7">
        <v>1.6300000000000005E-2</v>
      </c>
      <c r="K7">
        <v>-2.7299999999999994E-2</v>
      </c>
      <c r="N7">
        <v>2.5000000000000005E-2</v>
      </c>
      <c r="O7">
        <v>-1.8599999999999995E-2</v>
      </c>
      <c r="R7">
        <v>1.1320000000000004E-2</v>
      </c>
      <c r="S7">
        <v>-3.2279999999999996E-2</v>
      </c>
    </row>
    <row r="8" spans="1:22" x14ac:dyDescent="0.2">
      <c r="A8" t="s">
        <v>19</v>
      </c>
      <c r="B8" t="s">
        <v>20</v>
      </c>
      <c r="C8">
        <v>4.9599999999999998E-2</v>
      </c>
      <c r="D8">
        <v>4.9599999999999998E-2</v>
      </c>
      <c r="F8">
        <v>0.14300000000000002</v>
      </c>
      <c r="G8">
        <v>9.3400000000000011E-2</v>
      </c>
      <c r="J8">
        <v>2.9249999999999998E-2</v>
      </c>
      <c r="K8">
        <v>-2.035E-2</v>
      </c>
      <c r="N8">
        <v>2.7444444444444445E-2</v>
      </c>
      <c r="O8">
        <v>-2.2155555555555553E-2</v>
      </c>
      <c r="R8">
        <v>2.9749999999999999E-2</v>
      </c>
      <c r="S8">
        <v>-1.985E-2</v>
      </c>
    </row>
    <row r="9" spans="1:22" x14ac:dyDescent="0.2">
      <c r="A9" t="s">
        <v>21</v>
      </c>
      <c r="B9">
        <v>2340</v>
      </c>
      <c r="C9">
        <v>0.1022</v>
      </c>
      <c r="D9">
        <v>0.1022</v>
      </c>
      <c r="F9">
        <v>0.16900000000000001</v>
      </c>
      <c r="G9">
        <v>6.6800000000000012E-2</v>
      </c>
      <c r="J9">
        <v>3.7999999999999999E-2</v>
      </c>
      <c r="K9">
        <v>-6.4200000000000007E-2</v>
      </c>
      <c r="N9">
        <v>0.12139999999999999</v>
      </c>
      <c r="O9">
        <v>1.9199999999999995E-2</v>
      </c>
      <c r="R9">
        <v>4.0500000000000001E-2</v>
      </c>
      <c r="S9">
        <v>-6.1699999999999998E-2</v>
      </c>
    </row>
    <row r="10" spans="1:22" x14ac:dyDescent="0.2">
      <c r="A10" t="s">
        <v>22</v>
      </c>
      <c r="B10">
        <v>2420</v>
      </c>
      <c r="C10">
        <v>0.12559999999999999</v>
      </c>
      <c r="D10">
        <v>0.12559999999999999</v>
      </c>
      <c r="F10">
        <v>0.14785714285714288</v>
      </c>
      <c r="G10">
        <v>2.2257142857142892E-2</v>
      </c>
      <c r="J10">
        <v>3.2500000000000001E-2</v>
      </c>
      <c r="K10">
        <v>-9.3099999999999988E-2</v>
      </c>
      <c r="N10">
        <v>0.11760000000000002</v>
      </c>
      <c r="O10">
        <v>-7.9999999999999655E-3</v>
      </c>
      <c r="R10">
        <v>4.9500000000000002E-2</v>
      </c>
      <c r="S10">
        <v>-7.6099999999999987E-2</v>
      </c>
    </row>
    <row r="11" spans="1:22" x14ac:dyDescent="0.2">
      <c r="A11" t="s">
        <v>23</v>
      </c>
      <c r="B11">
        <v>3030</v>
      </c>
      <c r="C11">
        <v>0.16059999999999999</v>
      </c>
      <c r="D11">
        <v>0.16059999999999999</v>
      </c>
      <c r="F11">
        <v>0.20540000000000003</v>
      </c>
      <c r="G11">
        <v>4.4800000000000034E-2</v>
      </c>
      <c r="J11">
        <v>0.14825000000000002</v>
      </c>
      <c r="K11">
        <v>-1.2349999999999972E-2</v>
      </c>
      <c r="N11">
        <v>9.7875000000000018E-2</v>
      </c>
      <c r="O11">
        <v>-6.2724999999999975E-2</v>
      </c>
      <c r="R11">
        <v>4.9000000000000009E-2</v>
      </c>
      <c r="S11">
        <v>-0.11159999999999998</v>
      </c>
    </row>
    <row r="12" spans="1:22" x14ac:dyDescent="0.2">
      <c r="A12" t="s">
        <v>24</v>
      </c>
      <c r="B12">
        <v>2870</v>
      </c>
      <c r="C12">
        <v>0.17560000000000001</v>
      </c>
      <c r="D12">
        <v>0.17560000000000001</v>
      </c>
      <c r="F12">
        <v>0.3342</v>
      </c>
      <c r="G12">
        <v>0.15859999999999999</v>
      </c>
      <c r="J12">
        <v>0.137125</v>
      </c>
      <c r="K12">
        <v>-3.8475000000000009E-2</v>
      </c>
      <c r="N12">
        <v>8.6375000000000007E-2</v>
      </c>
      <c r="O12">
        <v>-8.9224999999999999E-2</v>
      </c>
      <c r="R12">
        <v>5.8749999999999997E-2</v>
      </c>
      <c r="S12">
        <v>-0.11685000000000001</v>
      </c>
    </row>
    <row r="13" spans="1:22" x14ac:dyDescent="0.2">
      <c r="A13" t="s">
        <v>23</v>
      </c>
      <c r="B13">
        <v>3030</v>
      </c>
      <c r="C13">
        <v>0.22340000000000002</v>
      </c>
      <c r="D13">
        <v>0.22340000000000002</v>
      </c>
      <c r="F13">
        <v>0.20540000000000003</v>
      </c>
      <c r="G13">
        <v>-1.7999999999999988E-2</v>
      </c>
      <c r="J13">
        <v>0.14825000000000002</v>
      </c>
      <c r="K13">
        <v>-7.5149999999999995E-2</v>
      </c>
      <c r="N13">
        <v>9.7875000000000018E-2</v>
      </c>
      <c r="O13">
        <v>-0.125525</v>
      </c>
      <c r="R13">
        <v>4.9000000000000009E-2</v>
      </c>
      <c r="S13">
        <v>-0.1744</v>
      </c>
    </row>
    <row r="14" spans="1:22" x14ac:dyDescent="0.2">
      <c r="A14" t="s">
        <v>25</v>
      </c>
      <c r="B14">
        <v>3290</v>
      </c>
      <c r="C14">
        <v>0.30660000000000004</v>
      </c>
      <c r="D14">
        <v>0.30660000000000004</v>
      </c>
      <c r="F14">
        <v>0.3491818181818182</v>
      </c>
      <c r="G14">
        <v>4.2581818181818165E-2</v>
      </c>
      <c r="J14">
        <v>6.7666666666666667E-2</v>
      </c>
      <c r="K14">
        <v>-0.23893333333333339</v>
      </c>
      <c r="N14">
        <v>0.16930000000000001</v>
      </c>
      <c r="O14">
        <v>-0.13730000000000003</v>
      </c>
      <c r="R14">
        <v>5.5692307692307701E-2</v>
      </c>
      <c r="S14">
        <v>-0.25090769230769233</v>
      </c>
    </row>
    <row r="16" spans="1:22" x14ac:dyDescent="0.2">
      <c r="C16" t="s">
        <v>28</v>
      </c>
      <c r="F16" t="s">
        <v>28</v>
      </c>
      <c r="G16" t="s">
        <v>26</v>
      </c>
      <c r="J16" t="s">
        <v>28</v>
      </c>
      <c r="K16" t="s">
        <v>26</v>
      </c>
      <c r="N16" t="s">
        <v>28</v>
      </c>
      <c r="O16" t="s">
        <v>26</v>
      </c>
      <c r="R16" t="s">
        <v>28</v>
      </c>
      <c r="S16" t="s">
        <v>26</v>
      </c>
    </row>
    <row r="17" spans="1:19" x14ac:dyDescent="0.2">
      <c r="C17">
        <v>9.9630769230769245E-2</v>
      </c>
      <c r="F17">
        <v>0.13328551247602974</v>
      </c>
      <c r="G17">
        <v>5.7893941440557796E-2</v>
      </c>
      <c r="J17">
        <v>5.495654068154069E-2</v>
      </c>
      <c r="K17">
        <v>7.7755587618801053E-2</v>
      </c>
      <c r="N17">
        <v>6.3976131096963831E-2</v>
      </c>
      <c r="O17">
        <v>6.0953338329189102E-2</v>
      </c>
      <c r="R17">
        <v>3.2281206440592618E-2</v>
      </c>
      <c r="S17">
        <v>0.10039924549455165</v>
      </c>
    </row>
    <row r="18" spans="1:19" x14ac:dyDescent="0.2">
      <c r="C18" t="s">
        <v>29</v>
      </c>
      <c r="F18" t="s">
        <v>29</v>
      </c>
      <c r="G18" t="s">
        <v>27</v>
      </c>
      <c r="J18" t="s">
        <v>29</v>
      </c>
      <c r="K18" t="s">
        <v>27</v>
      </c>
      <c r="N18" t="s">
        <v>29</v>
      </c>
      <c r="O18" t="s">
        <v>27</v>
      </c>
      <c r="R18" t="s">
        <v>29</v>
      </c>
      <c r="S18" t="s">
        <v>27</v>
      </c>
    </row>
    <row r="19" spans="1:19" x14ac:dyDescent="0.2">
      <c r="C19">
        <v>8.7545723076923061E-3</v>
      </c>
      <c r="F19">
        <v>1.36778941979221E-2</v>
      </c>
      <c r="G19">
        <v>0.83750000000000002</v>
      </c>
      <c r="J19">
        <v>2.8874649243325217E-3</v>
      </c>
      <c r="K19">
        <v>0.52049999999999996</v>
      </c>
      <c r="N19">
        <v>2.8464683337378178E-3</v>
      </c>
      <c r="O19">
        <v>0.80420000000000003</v>
      </c>
      <c r="R19">
        <v>3.8977380954649039E-4</v>
      </c>
      <c r="S19">
        <v>0.72160000000000002</v>
      </c>
    </row>
    <row r="20" spans="1:19" x14ac:dyDescent="0.2">
      <c r="A20" t="s">
        <v>30</v>
      </c>
      <c r="E20" t="s">
        <v>30</v>
      </c>
      <c r="I20" t="s">
        <v>30</v>
      </c>
      <c r="M20" t="s">
        <v>30</v>
      </c>
      <c r="Q20" t="s">
        <v>30</v>
      </c>
    </row>
    <row r="21" spans="1:19" ht="17" thickBot="1" x14ac:dyDescent="0.25"/>
    <row r="22" spans="1:19" x14ac:dyDescent="0.2">
      <c r="A22" s="3"/>
      <c r="B22" s="3">
        <v>6.4000000000000003E-3</v>
      </c>
      <c r="C22" s="3">
        <v>6.4000000000000003E-3</v>
      </c>
      <c r="E22" s="3"/>
      <c r="F22" s="3">
        <v>2.1499999999999998E-2</v>
      </c>
      <c r="G22" s="3">
        <v>6.4000000000000003E-3</v>
      </c>
      <c r="I22" s="3"/>
      <c r="J22" s="3">
        <v>5.4999999999999997E-3</v>
      </c>
      <c r="K22" s="3">
        <v>6.4000000000000003E-3</v>
      </c>
      <c r="M22" s="3"/>
      <c r="N22" s="3">
        <v>5.0000000000000001E-3</v>
      </c>
      <c r="O22" s="3">
        <v>6.4000000000000003E-3</v>
      </c>
      <c r="Q22" s="3"/>
      <c r="R22" s="3">
        <v>1E-3</v>
      </c>
      <c r="S22" s="3">
        <v>6.4000000000000003E-3</v>
      </c>
    </row>
    <row r="23" spans="1:19" x14ac:dyDescent="0.2">
      <c r="A23" s="1" t="s">
        <v>31</v>
      </c>
      <c r="B23" s="1">
        <v>0.1074</v>
      </c>
      <c r="C23" s="1">
        <v>0.1074</v>
      </c>
      <c r="E23" s="1" t="s">
        <v>31</v>
      </c>
      <c r="F23" s="1">
        <v>0.14260097184903223</v>
      </c>
      <c r="G23" s="1">
        <v>0.1074</v>
      </c>
      <c r="I23" s="1" t="s">
        <v>31</v>
      </c>
      <c r="J23" s="1">
        <v>5.9077919071669073E-2</v>
      </c>
      <c r="K23" s="1">
        <v>0.1074</v>
      </c>
      <c r="M23" s="1" t="s">
        <v>31</v>
      </c>
      <c r="N23" s="1">
        <v>6.8890808688377478E-2</v>
      </c>
      <c r="O23" s="1">
        <v>0.1074</v>
      </c>
      <c r="Q23" s="1" t="s">
        <v>31</v>
      </c>
      <c r="R23" s="1">
        <v>3.4887973643975341E-2</v>
      </c>
      <c r="S23" s="1">
        <v>0.1074</v>
      </c>
    </row>
    <row r="24" spans="1:19" x14ac:dyDescent="0.2">
      <c r="A24" s="1" t="s">
        <v>29</v>
      </c>
      <c r="B24" s="1">
        <v>8.6944145454545523E-3</v>
      </c>
      <c r="C24" s="1">
        <v>8.6944145454545523E-3</v>
      </c>
      <c r="E24" s="1" t="s">
        <v>29</v>
      </c>
      <c r="F24" s="1">
        <v>1.3690672379597802E-2</v>
      </c>
      <c r="G24" s="1">
        <v>8.6944145454545523E-3</v>
      </c>
      <c r="I24" s="1" t="s">
        <v>29</v>
      </c>
      <c r="J24" s="1">
        <v>2.9090727779809075E-3</v>
      </c>
      <c r="K24" s="1">
        <v>8.6944145454545523E-3</v>
      </c>
      <c r="M24" s="1" t="s">
        <v>29</v>
      </c>
      <c r="N24" s="1">
        <v>2.7626897541597304E-3</v>
      </c>
      <c r="O24" s="1">
        <v>8.6944145454545523E-3</v>
      </c>
      <c r="Q24" s="1" t="s">
        <v>29</v>
      </c>
      <c r="R24" s="1">
        <v>3.2883900137702993E-4</v>
      </c>
      <c r="S24" s="1">
        <v>8.6944145454545523E-3</v>
      </c>
    </row>
    <row r="25" spans="1:19" x14ac:dyDescent="0.2">
      <c r="A25" s="1" t="s">
        <v>32</v>
      </c>
      <c r="B25" s="1">
        <v>12</v>
      </c>
      <c r="C25" s="1">
        <v>12</v>
      </c>
      <c r="E25" s="1" t="s">
        <v>32</v>
      </c>
      <c r="F25" s="1">
        <v>12</v>
      </c>
      <c r="G25" s="1">
        <v>12</v>
      </c>
      <c r="I25" s="1" t="s">
        <v>32</v>
      </c>
      <c r="J25" s="1">
        <v>12</v>
      </c>
      <c r="K25" s="1">
        <v>12</v>
      </c>
      <c r="M25" s="1" t="s">
        <v>32</v>
      </c>
      <c r="N25" s="1">
        <v>12</v>
      </c>
      <c r="O25" s="1">
        <v>12</v>
      </c>
      <c r="Q25" s="1" t="s">
        <v>32</v>
      </c>
      <c r="R25" s="1">
        <v>12</v>
      </c>
      <c r="S25" s="1">
        <v>12</v>
      </c>
    </row>
    <row r="26" spans="1:19" x14ac:dyDescent="0.2">
      <c r="A26" s="1" t="s">
        <v>33</v>
      </c>
      <c r="B26" s="1">
        <v>0</v>
      </c>
      <c r="C26" s="1"/>
      <c r="E26" s="1" t="s">
        <v>33</v>
      </c>
      <c r="F26" s="1">
        <v>0</v>
      </c>
      <c r="G26" s="1"/>
      <c r="I26" s="1" t="s">
        <v>33</v>
      </c>
      <c r="J26" s="1">
        <v>0</v>
      </c>
      <c r="K26" s="1"/>
      <c r="M26" s="1" t="s">
        <v>33</v>
      </c>
      <c r="N26" s="1">
        <v>0</v>
      </c>
      <c r="O26" s="1"/>
      <c r="Q26" s="1" t="s">
        <v>33</v>
      </c>
      <c r="R26" s="1">
        <v>0</v>
      </c>
      <c r="S26" s="1"/>
    </row>
    <row r="27" spans="1:19" x14ac:dyDescent="0.2">
      <c r="A27" s="1" t="s">
        <v>34</v>
      </c>
      <c r="B27" s="1">
        <v>22</v>
      </c>
      <c r="C27" s="1"/>
      <c r="E27" s="1" t="s">
        <v>34</v>
      </c>
      <c r="F27" s="1">
        <v>21</v>
      </c>
      <c r="G27" s="1"/>
      <c r="I27" s="1" t="s">
        <v>34</v>
      </c>
      <c r="J27" s="1">
        <v>18</v>
      </c>
      <c r="K27" s="1"/>
      <c r="M27" s="1" t="s">
        <v>34</v>
      </c>
      <c r="N27" s="1">
        <v>17</v>
      </c>
      <c r="O27" s="1"/>
      <c r="Q27" s="1" t="s">
        <v>34</v>
      </c>
      <c r="R27" s="1">
        <v>12</v>
      </c>
      <c r="S27" s="1"/>
    </row>
    <row r="28" spans="1:19" x14ac:dyDescent="0.2">
      <c r="A28" s="1" t="s">
        <v>35</v>
      </c>
      <c r="B28" s="1">
        <v>0</v>
      </c>
      <c r="C28" s="1"/>
      <c r="E28" s="1" t="s">
        <v>35</v>
      </c>
      <c r="F28" s="1">
        <v>0.81501553020150652</v>
      </c>
      <c r="G28" s="1"/>
      <c r="I28" s="1" t="s">
        <v>35</v>
      </c>
      <c r="J28" s="1">
        <v>-1.5539676920469352</v>
      </c>
      <c r="K28" s="1"/>
      <c r="M28" s="1" t="s">
        <v>35</v>
      </c>
      <c r="N28" s="1">
        <v>-1.2462856321132174</v>
      </c>
      <c r="O28" s="1"/>
      <c r="Q28" s="1" t="s">
        <v>35</v>
      </c>
      <c r="R28" s="1">
        <v>-2.6443508978195331</v>
      </c>
      <c r="S28" s="1"/>
    </row>
    <row r="29" spans="1:19" x14ac:dyDescent="0.2">
      <c r="A29" s="1" t="s">
        <v>36</v>
      </c>
      <c r="B29" s="1">
        <v>0.5</v>
      </c>
      <c r="C29" s="1"/>
      <c r="E29" s="1" t="s">
        <v>36</v>
      </c>
      <c r="F29" s="1">
        <v>0.2121053397616226</v>
      </c>
      <c r="G29" s="1"/>
      <c r="I29" s="1" t="s">
        <v>36</v>
      </c>
      <c r="J29" s="1">
        <v>6.8799057059424559E-2</v>
      </c>
      <c r="K29" s="1"/>
      <c r="M29" s="1" t="s">
        <v>36</v>
      </c>
      <c r="N29" s="1">
        <v>0.11478035751124797</v>
      </c>
      <c r="O29" s="1"/>
      <c r="Q29" s="1" t="s">
        <v>36</v>
      </c>
      <c r="R29" s="1">
        <v>1.0700570402420449E-2</v>
      </c>
      <c r="S29" s="1"/>
    </row>
    <row r="30" spans="1:19" x14ac:dyDescent="0.2">
      <c r="A30" s="1" t="s">
        <v>37</v>
      </c>
      <c r="B30" s="1">
        <v>1.7171443743802424</v>
      </c>
      <c r="C30" s="1"/>
      <c r="E30" s="1" t="s">
        <v>37</v>
      </c>
      <c r="F30" s="1">
        <v>1.7207429028118781</v>
      </c>
      <c r="G30" s="1"/>
      <c r="I30" s="1" t="s">
        <v>37</v>
      </c>
      <c r="J30" s="1">
        <v>1.7340636066175394</v>
      </c>
      <c r="K30" s="1"/>
      <c r="M30" s="1" t="s">
        <v>37</v>
      </c>
      <c r="N30" s="1">
        <v>1.7396067260750732</v>
      </c>
      <c r="O30" s="1"/>
      <c r="Q30" s="1" t="s">
        <v>37</v>
      </c>
      <c r="R30" s="1">
        <v>1.7822875556493194</v>
      </c>
      <c r="S30" s="1"/>
    </row>
    <row r="31" spans="1:19" s="5" customFormat="1" x14ac:dyDescent="0.2">
      <c r="A31" s="4" t="s">
        <v>38</v>
      </c>
      <c r="B31" s="4">
        <v>1</v>
      </c>
      <c r="C31" s="4"/>
      <c r="E31" s="4" t="s">
        <v>38</v>
      </c>
      <c r="F31" s="4">
        <v>0.4242106795232452</v>
      </c>
      <c r="G31" s="4"/>
      <c r="I31" s="4" t="s">
        <v>38</v>
      </c>
      <c r="J31" s="4">
        <v>0.13759811411884912</v>
      </c>
      <c r="K31" s="4"/>
      <c r="M31" s="4" t="s">
        <v>38</v>
      </c>
      <c r="N31" s="4">
        <v>0.22956071502249595</v>
      </c>
      <c r="O31" s="4"/>
      <c r="Q31" s="4" t="s">
        <v>38</v>
      </c>
      <c r="R31" s="4">
        <v>2.1401140804840898E-2</v>
      </c>
      <c r="S31" s="4"/>
    </row>
    <row r="32" spans="1:19" ht="17" thickBot="1" x14ac:dyDescent="0.25">
      <c r="A32" s="2" t="s">
        <v>39</v>
      </c>
      <c r="B32" s="2">
        <v>2.0738730679040258</v>
      </c>
      <c r="C32" s="2"/>
      <c r="E32" s="2" t="s">
        <v>39</v>
      </c>
      <c r="F32" s="2">
        <v>2.07961384472768</v>
      </c>
      <c r="G32" s="2"/>
      <c r="I32" s="2" t="s">
        <v>39</v>
      </c>
      <c r="J32" s="2">
        <v>2.1009220402410378</v>
      </c>
      <c r="K32" s="2"/>
      <c r="M32" s="2" t="s">
        <v>39</v>
      </c>
      <c r="N32" s="2">
        <v>2.109815577833317</v>
      </c>
      <c r="O32" s="2"/>
      <c r="Q32" s="2" t="s">
        <v>39</v>
      </c>
      <c r="R32" s="2">
        <v>2.1788128296672284</v>
      </c>
      <c r="S32" s="2"/>
    </row>
    <row r="34" spans="1:1" x14ac:dyDescent="0.2">
      <c r="A34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F47C-3923-8E4E-A5A5-039E58D1FC1E}">
  <dimension ref="A1:S33"/>
  <sheetViews>
    <sheetView tabSelected="1" workbookViewId="0">
      <selection activeCell="N40" sqref="N40"/>
    </sheetView>
  </sheetViews>
  <sheetFormatPr baseColWidth="10" defaultRowHeight="16" x14ac:dyDescent="0.2"/>
  <sheetData>
    <row r="1" spans="1:18" x14ac:dyDescent="0.2">
      <c r="A1" t="s">
        <v>41</v>
      </c>
      <c r="B1" t="s">
        <v>41</v>
      </c>
      <c r="E1" t="s">
        <v>42</v>
      </c>
      <c r="F1" t="s">
        <v>43</v>
      </c>
      <c r="I1" t="s">
        <v>44</v>
      </c>
      <c r="J1" t="s">
        <v>3</v>
      </c>
      <c r="M1" t="s">
        <v>46</v>
      </c>
      <c r="N1" t="s">
        <v>3</v>
      </c>
      <c r="Q1" t="s">
        <v>45</v>
      </c>
      <c r="R1" t="s">
        <v>3</v>
      </c>
    </row>
    <row r="2" spans="1:18" x14ac:dyDescent="0.2">
      <c r="A2" s="6">
        <v>170.96333333333331</v>
      </c>
      <c r="B2">
        <v>170.96333333333331</v>
      </c>
      <c r="E2">
        <v>164.48699999999997</v>
      </c>
      <c r="F2">
        <v>-6.4763333333333435</v>
      </c>
      <c r="I2">
        <v>164.54533333333333</v>
      </c>
      <c r="J2">
        <v>-6.4179999999999779</v>
      </c>
      <c r="M2">
        <v>163.93</v>
      </c>
      <c r="N2">
        <v>-7.033333333333303</v>
      </c>
      <c r="Q2">
        <v>164.05533333333332</v>
      </c>
      <c r="R2">
        <v>-6.907999999999987</v>
      </c>
    </row>
    <row r="3" spans="1:18" x14ac:dyDescent="0.2">
      <c r="A3">
        <v>191.8</v>
      </c>
      <c r="B3">
        <v>191.8</v>
      </c>
      <c r="E3">
        <v>202.85199999999998</v>
      </c>
      <c r="F3">
        <v>11.051999999999964</v>
      </c>
      <c r="I3">
        <v>169.79933333333335</v>
      </c>
      <c r="J3">
        <v>-22.00066666666666</v>
      </c>
      <c r="M3">
        <v>165.00300000000004</v>
      </c>
      <c r="N3">
        <v>-26.796999999999969</v>
      </c>
      <c r="Q3">
        <v>165.97066666666669</v>
      </c>
      <c r="R3">
        <v>-25.829333333333324</v>
      </c>
    </row>
    <row r="4" spans="1:18" x14ac:dyDescent="0.2">
      <c r="A4">
        <v>195.5</v>
      </c>
      <c r="B4">
        <v>195.5</v>
      </c>
      <c r="E4">
        <v>166.91233333333335</v>
      </c>
      <c r="F4">
        <v>-28.587666666666649</v>
      </c>
      <c r="I4">
        <v>167.05200000000008</v>
      </c>
      <c r="J4">
        <v>-28.447999999999922</v>
      </c>
      <c r="M4">
        <v>166.93166666666676</v>
      </c>
      <c r="N4">
        <v>-28.568333333333243</v>
      </c>
      <c r="Q4">
        <v>167.0063333333334</v>
      </c>
      <c r="R4">
        <v>-28.493666666666599</v>
      </c>
    </row>
    <row r="5" spans="1:18" x14ac:dyDescent="0.2">
      <c r="A5">
        <v>250</v>
      </c>
      <c r="B5">
        <v>250</v>
      </c>
      <c r="E5">
        <v>164.64200000000002</v>
      </c>
      <c r="F5">
        <v>-85.357999999999976</v>
      </c>
      <c r="I5">
        <v>164.52233333333339</v>
      </c>
      <c r="J5">
        <v>-85.477666666666607</v>
      </c>
      <c r="M5">
        <v>164.52566666666675</v>
      </c>
      <c r="N5">
        <v>-85.474333333333249</v>
      </c>
      <c r="Q5">
        <v>164.52000000000007</v>
      </c>
      <c r="R5">
        <v>-85.479999999999933</v>
      </c>
    </row>
    <row r="6" spans="1:18" x14ac:dyDescent="0.2">
      <c r="A6">
        <v>483</v>
      </c>
      <c r="B6">
        <v>483</v>
      </c>
      <c r="E6">
        <v>190.53400000000005</v>
      </c>
      <c r="F6">
        <v>-292.46599999999995</v>
      </c>
      <c r="I6">
        <v>170.61666666666665</v>
      </c>
      <c r="J6">
        <v>-312.38333333333333</v>
      </c>
      <c r="M6">
        <v>171.27733333333339</v>
      </c>
      <c r="N6">
        <v>-311.72266666666661</v>
      </c>
      <c r="Q6">
        <v>167.47166666666666</v>
      </c>
      <c r="R6">
        <v>-315.52833333333331</v>
      </c>
    </row>
    <row r="7" spans="1:18" x14ac:dyDescent="0.2">
      <c r="A7">
        <v>523.20000000000005</v>
      </c>
      <c r="B7">
        <v>523.20000000000005</v>
      </c>
      <c r="E7">
        <v>1268.2183333333335</v>
      </c>
      <c r="F7">
        <v>745.01833333333343</v>
      </c>
      <c r="I7">
        <v>415.53933333333316</v>
      </c>
      <c r="J7">
        <v>-107.66066666666688</v>
      </c>
      <c r="M7">
        <v>258.38733333333334</v>
      </c>
      <c r="N7">
        <v>-264.8126666666667</v>
      </c>
      <c r="Q7">
        <v>442.6896666666666</v>
      </c>
      <c r="R7">
        <v>-80.510333333333449</v>
      </c>
    </row>
    <row r="8" spans="1:18" x14ac:dyDescent="0.2">
      <c r="A8">
        <v>772.83333333333337</v>
      </c>
      <c r="B8">
        <v>772.83333333333337</v>
      </c>
      <c r="E8">
        <v>1031.4776666666664</v>
      </c>
      <c r="F8">
        <v>258.64433333333307</v>
      </c>
      <c r="I8">
        <v>1243.9666666666667</v>
      </c>
      <c r="J8">
        <v>471.13333333333333</v>
      </c>
      <c r="M8">
        <v>1262.0360000000001</v>
      </c>
      <c r="N8">
        <v>489.20266666666669</v>
      </c>
      <c r="Q8">
        <v>1628.8633333333335</v>
      </c>
      <c r="R8">
        <v>856.03000000000009</v>
      </c>
    </row>
    <row r="9" spans="1:18" x14ac:dyDescent="0.2">
      <c r="A9">
        <v>795.73333333333335</v>
      </c>
      <c r="B9">
        <v>795.73333333333335</v>
      </c>
      <c r="E9">
        <v>738.59199999999998</v>
      </c>
      <c r="F9">
        <v>-57.141333333333364</v>
      </c>
      <c r="I9">
        <v>616.39533333333338</v>
      </c>
      <c r="J9">
        <v>-179.33799999999997</v>
      </c>
      <c r="M9">
        <v>552.27499999999986</v>
      </c>
      <c r="N9">
        <v>-243.45833333333348</v>
      </c>
      <c r="Q9">
        <v>722.8356666666665</v>
      </c>
      <c r="R9">
        <v>-72.897666666666851</v>
      </c>
    </row>
    <row r="10" spans="1:18" x14ac:dyDescent="0.2">
      <c r="A10">
        <v>873.9666666666667</v>
      </c>
      <c r="B10">
        <v>873.9666666666667</v>
      </c>
      <c r="E10">
        <v>916.67166666666685</v>
      </c>
      <c r="F10">
        <v>42.705000000000155</v>
      </c>
      <c r="I10">
        <v>1623.5826666666665</v>
      </c>
      <c r="J10">
        <v>749.61599999999976</v>
      </c>
      <c r="M10">
        <v>2010.1299999999999</v>
      </c>
      <c r="N10">
        <v>1136.1633333333332</v>
      </c>
      <c r="Q10">
        <v>2344.9</v>
      </c>
      <c r="R10">
        <v>1470.9333333333334</v>
      </c>
    </row>
    <row r="11" spans="1:18" x14ac:dyDescent="0.2">
      <c r="A11">
        <v>1677.9333333333334</v>
      </c>
      <c r="B11">
        <v>1677.9333333333334</v>
      </c>
      <c r="E11">
        <v>1183.1130000000001</v>
      </c>
      <c r="F11">
        <v>-494.82033333333334</v>
      </c>
      <c r="I11">
        <v>2717.5599999999995</v>
      </c>
      <c r="J11">
        <v>1039.6266666666661</v>
      </c>
      <c r="M11">
        <v>2412.7176666666664</v>
      </c>
      <c r="N11">
        <v>734.78433333333305</v>
      </c>
      <c r="Q11">
        <v>3336.8799999999997</v>
      </c>
      <c r="R11">
        <v>1658.9466666666663</v>
      </c>
    </row>
    <row r="12" spans="1:18" x14ac:dyDescent="0.2">
      <c r="A12">
        <v>2022.3333333333333</v>
      </c>
      <c r="B12">
        <v>2022.3333333333333</v>
      </c>
      <c r="E12">
        <v>2966.2199999999989</v>
      </c>
      <c r="F12">
        <v>193.96333333333337</v>
      </c>
      <c r="I12">
        <v>2989.4563333333326</v>
      </c>
      <c r="J12">
        <v>967.12299999999937</v>
      </c>
      <c r="M12">
        <v>3302.1200000000003</v>
      </c>
      <c r="N12">
        <v>1279.7866666666671</v>
      </c>
      <c r="Q12">
        <v>2525.2830000000008</v>
      </c>
      <c r="R12">
        <v>502.94966666666755</v>
      </c>
    </row>
    <row r="13" spans="1:18" x14ac:dyDescent="0.2">
      <c r="A13">
        <v>2857.6666666666665</v>
      </c>
      <c r="B13">
        <v>2857.6666666666665</v>
      </c>
      <c r="E13">
        <v>2216.2966666666666</v>
      </c>
      <c r="F13">
        <v>108.55333333333238</v>
      </c>
      <c r="I13">
        <v>4839.9999999999991</v>
      </c>
      <c r="J13">
        <v>1982.3333333333326</v>
      </c>
      <c r="M13">
        <v>3766.3433333333332</v>
      </c>
      <c r="N13">
        <v>908.67666666666673</v>
      </c>
      <c r="Q13">
        <v>5139.5333333333338</v>
      </c>
      <c r="R13">
        <v>2281.8666666666672</v>
      </c>
    </row>
    <row r="15" spans="1:18" x14ac:dyDescent="0.2">
      <c r="A15" t="s">
        <v>28</v>
      </c>
      <c r="E15" t="s">
        <v>28</v>
      </c>
      <c r="F15" t="s">
        <v>26</v>
      </c>
      <c r="I15" t="s">
        <v>31</v>
      </c>
      <c r="J15" t="s">
        <v>26</v>
      </c>
      <c r="M15" t="s">
        <v>31</v>
      </c>
      <c r="N15" t="s">
        <v>26</v>
      </c>
      <c r="Q15" t="s">
        <v>31</v>
      </c>
      <c r="R15" t="s">
        <v>26</v>
      </c>
    </row>
    <row r="16" spans="1:18" x14ac:dyDescent="0.2">
      <c r="A16">
        <v>901.2441666666665</v>
      </c>
      <c r="E16">
        <v>817.61090909090899</v>
      </c>
      <c r="F16">
        <v>290.84567985830688</v>
      </c>
      <c r="I16">
        <v>1273.586333333333</v>
      </c>
      <c r="J16">
        <v>757.16928630303516</v>
      </c>
      <c r="M16">
        <v>1199.63975</v>
      </c>
      <c r="N16">
        <v>630.41652038186601</v>
      </c>
      <c r="Q16">
        <v>1414.1674166666669</v>
      </c>
      <c r="R16">
        <v>967.32439550113645</v>
      </c>
    </row>
    <row r="17" spans="1:19" x14ac:dyDescent="0.2">
      <c r="A17" t="s">
        <v>29</v>
      </c>
      <c r="E17" t="s">
        <v>29</v>
      </c>
      <c r="F17" t="s">
        <v>27</v>
      </c>
      <c r="I17" t="s">
        <v>29</v>
      </c>
      <c r="J17" t="s">
        <v>27</v>
      </c>
      <c r="M17" t="s">
        <v>29</v>
      </c>
      <c r="N17" t="s">
        <v>27</v>
      </c>
      <c r="Q17" t="s">
        <v>29</v>
      </c>
      <c r="R17" t="s">
        <v>27</v>
      </c>
    </row>
    <row r="18" spans="1:19" x14ac:dyDescent="0.2">
      <c r="A18">
        <v>726609.30993358605</v>
      </c>
      <c r="E18">
        <v>706245.77060400147</v>
      </c>
      <c r="F18">
        <v>0.88690000000000002</v>
      </c>
      <c r="I18">
        <v>2287217.8749983627</v>
      </c>
      <c r="M18">
        <v>1798583.435329841</v>
      </c>
      <c r="Q18">
        <v>2630533.9900680431</v>
      </c>
    </row>
    <row r="19" spans="1:19" x14ac:dyDescent="0.2">
      <c r="E19" t="s">
        <v>47</v>
      </c>
      <c r="I19" t="s">
        <v>47</v>
      </c>
      <c r="M19" t="s">
        <v>47</v>
      </c>
      <c r="Q19" t="s">
        <v>47</v>
      </c>
    </row>
    <row r="20" spans="1:19" x14ac:dyDescent="0.2">
      <c r="E20">
        <v>-9.2797557719660723E-2</v>
      </c>
      <c r="I20">
        <v>0.41314238742183246</v>
      </c>
      <c r="M20">
        <v>0.33109294281146556</v>
      </c>
      <c r="Q20">
        <v>0.56912795552074824</v>
      </c>
    </row>
    <row r="21" spans="1:19" x14ac:dyDescent="0.2">
      <c r="A21" t="s">
        <v>30</v>
      </c>
      <c r="E21" t="s">
        <v>30</v>
      </c>
      <c r="I21" t="s">
        <v>30</v>
      </c>
      <c r="M21" t="s">
        <v>30</v>
      </c>
      <c r="Q21" t="s">
        <v>30</v>
      </c>
    </row>
    <row r="22" spans="1:19" ht="17" thickBot="1" x14ac:dyDescent="0.25"/>
    <row r="23" spans="1:19" x14ac:dyDescent="0.2">
      <c r="A23" s="3"/>
      <c r="B23" s="3">
        <v>170.96333333333331</v>
      </c>
      <c r="C23" s="3">
        <v>170.96333333333331</v>
      </c>
      <c r="D23" s="7"/>
      <c r="E23" s="3"/>
      <c r="F23" s="3">
        <v>164.48699999999997</v>
      </c>
      <c r="G23" s="3">
        <v>170.96333333333331</v>
      </c>
      <c r="I23" s="3"/>
      <c r="J23" s="3">
        <v>164.54533333333333</v>
      </c>
      <c r="K23" s="3">
        <v>170.96333333333331</v>
      </c>
      <c r="M23" s="3"/>
      <c r="N23" s="3">
        <v>163.93</v>
      </c>
      <c r="O23" s="3">
        <v>170.96333333333331</v>
      </c>
      <c r="Q23" s="3"/>
      <c r="R23" s="3">
        <v>164.05533333333332</v>
      </c>
      <c r="S23" s="3">
        <v>170.96333333333331</v>
      </c>
    </row>
    <row r="24" spans="1:19" x14ac:dyDescent="0.2">
      <c r="A24" s="1" t="s">
        <v>31</v>
      </c>
      <c r="B24" s="1">
        <v>967.63333333333333</v>
      </c>
      <c r="C24" s="1">
        <v>967.63333333333333</v>
      </c>
      <c r="D24" s="1"/>
      <c r="E24" s="1" t="s">
        <v>31</v>
      </c>
      <c r="F24" s="1">
        <v>1004.1390606060606</v>
      </c>
      <c r="G24" s="1">
        <v>967.63333333333333</v>
      </c>
      <c r="I24" s="1" t="s">
        <v>31</v>
      </c>
      <c r="J24" s="1">
        <v>1374.4082424242422</v>
      </c>
      <c r="K24" s="1">
        <v>967.63333333333333</v>
      </c>
      <c r="M24" s="1" t="s">
        <v>31</v>
      </c>
      <c r="N24" s="1">
        <v>1293.7951818181818</v>
      </c>
      <c r="O24" s="1">
        <v>967.63333333333333</v>
      </c>
      <c r="Q24" s="1" t="s">
        <v>31</v>
      </c>
      <c r="R24" s="1">
        <v>1527.8139696969699</v>
      </c>
      <c r="S24" s="1">
        <v>967.63333333333333</v>
      </c>
    </row>
    <row r="25" spans="1:19" x14ac:dyDescent="0.2">
      <c r="A25" s="1" t="s">
        <v>29</v>
      </c>
      <c r="B25" s="1">
        <v>741090.95777777769</v>
      </c>
      <c r="C25" s="1">
        <v>741090.95777777769</v>
      </c>
      <c r="D25" s="1"/>
      <c r="E25" s="1" t="s">
        <v>29</v>
      </c>
      <c r="F25" s="1">
        <v>820948.84494748409</v>
      </c>
      <c r="G25" s="1">
        <v>741090.95777777769</v>
      </c>
      <c r="I25" s="1" t="s">
        <v>29</v>
      </c>
      <c r="J25" s="1">
        <v>2381760.9054420898</v>
      </c>
      <c r="K25" s="1">
        <v>741090.95777777769</v>
      </c>
      <c r="M25" s="1" t="s">
        <v>29</v>
      </c>
      <c r="N25" s="1">
        <v>1861420.5403633639</v>
      </c>
      <c r="O25" s="1">
        <v>741090.95777777769</v>
      </c>
      <c r="Q25" s="1" t="s">
        <v>29</v>
      </c>
      <c r="R25" s="1">
        <v>2723102.27406801</v>
      </c>
      <c r="S25" s="1">
        <v>741090.95777777769</v>
      </c>
    </row>
    <row r="26" spans="1:19" x14ac:dyDescent="0.2">
      <c r="A26" s="1" t="s">
        <v>32</v>
      </c>
      <c r="B26" s="1">
        <v>11</v>
      </c>
      <c r="C26" s="1">
        <v>11</v>
      </c>
      <c r="D26" s="1"/>
      <c r="E26" s="1" t="s">
        <v>32</v>
      </c>
      <c r="F26" s="1">
        <v>11</v>
      </c>
      <c r="G26" s="1">
        <v>11</v>
      </c>
      <c r="I26" s="1" t="s">
        <v>32</v>
      </c>
      <c r="J26" s="1">
        <v>11</v>
      </c>
      <c r="K26" s="1">
        <v>11</v>
      </c>
      <c r="M26" s="1" t="s">
        <v>32</v>
      </c>
      <c r="N26" s="1">
        <v>11</v>
      </c>
      <c r="O26" s="1">
        <v>11</v>
      </c>
      <c r="Q26" s="1" t="s">
        <v>32</v>
      </c>
      <c r="R26" s="1">
        <v>11</v>
      </c>
      <c r="S26" s="1">
        <v>11</v>
      </c>
    </row>
    <row r="27" spans="1:19" x14ac:dyDescent="0.2">
      <c r="A27" s="1" t="s">
        <v>33</v>
      </c>
      <c r="B27" s="1">
        <v>0</v>
      </c>
      <c r="C27" s="1"/>
      <c r="D27" s="1"/>
      <c r="E27" s="1" t="s">
        <v>33</v>
      </c>
      <c r="F27" s="1">
        <v>0</v>
      </c>
      <c r="G27" s="1"/>
      <c r="I27" s="1" t="s">
        <v>33</v>
      </c>
      <c r="J27" s="1">
        <v>0</v>
      </c>
      <c r="K27" s="1"/>
      <c r="M27" s="1" t="s">
        <v>33</v>
      </c>
      <c r="N27" s="1">
        <v>0</v>
      </c>
      <c r="O27" s="1"/>
      <c r="Q27" s="1" t="s">
        <v>33</v>
      </c>
      <c r="R27" s="1">
        <v>0</v>
      </c>
      <c r="S27" s="1"/>
    </row>
    <row r="28" spans="1:19" x14ac:dyDescent="0.2">
      <c r="A28" s="1" t="s">
        <v>34</v>
      </c>
      <c r="B28" s="1">
        <v>20</v>
      </c>
      <c r="C28" s="1"/>
      <c r="D28" s="1"/>
      <c r="E28" s="1" t="s">
        <v>34</v>
      </c>
      <c r="F28" s="1">
        <v>20</v>
      </c>
      <c r="G28" s="1"/>
      <c r="I28" s="1" t="s">
        <v>34</v>
      </c>
      <c r="J28" s="1">
        <v>16</v>
      </c>
      <c r="K28" s="1"/>
      <c r="M28" s="1" t="s">
        <v>34</v>
      </c>
      <c r="N28" s="1">
        <v>17</v>
      </c>
      <c r="O28" s="1"/>
      <c r="Q28" s="1" t="s">
        <v>34</v>
      </c>
      <c r="R28" s="1">
        <v>15</v>
      </c>
      <c r="S28" s="1"/>
    </row>
    <row r="29" spans="1:19" x14ac:dyDescent="0.2">
      <c r="A29" s="1" t="s">
        <v>35</v>
      </c>
      <c r="B29" s="1">
        <v>0</v>
      </c>
      <c r="C29" s="1"/>
      <c r="D29" s="1"/>
      <c r="E29" s="1" t="s">
        <v>35</v>
      </c>
      <c r="F29" s="1">
        <v>9.6874907202585861E-2</v>
      </c>
      <c r="G29" s="1"/>
      <c r="I29" s="1" t="s">
        <v>35</v>
      </c>
      <c r="J29" s="1">
        <v>0.76343981853332843</v>
      </c>
      <c r="K29" s="1"/>
      <c r="M29" s="1" t="s">
        <v>35</v>
      </c>
      <c r="N29" s="1">
        <v>0.67055309885275416</v>
      </c>
      <c r="O29" s="1"/>
      <c r="Q29" s="1" t="s">
        <v>35</v>
      </c>
      <c r="R29" s="1">
        <v>0.99821336599762234</v>
      </c>
      <c r="S29" s="1"/>
    </row>
    <row r="30" spans="1:19" x14ac:dyDescent="0.2">
      <c r="A30" s="1" t="s">
        <v>36</v>
      </c>
      <c r="B30" s="1">
        <v>0.5</v>
      </c>
      <c r="C30" s="1"/>
      <c r="D30" s="1"/>
      <c r="E30" s="1" t="s">
        <v>36</v>
      </c>
      <c r="F30" s="1">
        <v>0.46189497482405079</v>
      </c>
      <c r="G30" s="1"/>
      <c r="I30" s="1" t="s">
        <v>36</v>
      </c>
      <c r="J30" s="1">
        <v>0.22815577196052622</v>
      </c>
      <c r="K30" s="1"/>
      <c r="M30" s="1" t="s">
        <v>36</v>
      </c>
      <c r="N30" s="1">
        <v>0.25575650890537044</v>
      </c>
      <c r="O30" s="1"/>
      <c r="Q30" s="1" t="s">
        <v>36</v>
      </c>
      <c r="R30" s="1">
        <v>0.16700373693568377</v>
      </c>
      <c r="S30" s="1"/>
    </row>
    <row r="31" spans="1:19" x14ac:dyDescent="0.2">
      <c r="A31" s="1" t="s">
        <v>37</v>
      </c>
      <c r="B31" s="1">
        <v>1.7247182429207868</v>
      </c>
      <c r="C31" s="1"/>
      <c r="D31" s="1"/>
      <c r="E31" s="1" t="s">
        <v>37</v>
      </c>
      <c r="F31" s="1">
        <v>1.7247182429207868</v>
      </c>
      <c r="G31" s="1"/>
      <c r="I31" s="1" t="s">
        <v>37</v>
      </c>
      <c r="J31" s="1">
        <v>1.7458836762762506</v>
      </c>
      <c r="K31" s="1"/>
      <c r="M31" s="1" t="s">
        <v>37</v>
      </c>
      <c r="N31" s="1">
        <v>1.7396067260750732</v>
      </c>
      <c r="O31" s="1"/>
      <c r="Q31" s="1" t="s">
        <v>37</v>
      </c>
      <c r="R31" s="1">
        <v>1.7530503556925723</v>
      </c>
      <c r="S31" s="1"/>
    </row>
    <row r="32" spans="1:19" s="5" customFormat="1" x14ac:dyDescent="0.2">
      <c r="A32" s="4" t="s">
        <v>38</v>
      </c>
      <c r="B32" s="4">
        <v>1</v>
      </c>
      <c r="C32" s="4"/>
      <c r="D32" s="4"/>
      <c r="E32" s="4" t="s">
        <v>38</v>
      </c>
      <c r="F32" s="4">
        <v>0.92378994964810157</v>
      </c>
      <c r="G32" s="4"/>
      <c r="I32" s="4" t="s">
        <v>38</v>
      </c>
      <c r="J32" s="4">
        <v>0.45631154392105244</v>
      </c>
      <c r="K32" s="4"/>
      <c r="M32" s="4" t="s">
        <v>38</v>
      </c>
      <c r="N32" s="4">
        <v>0.51151301781074088</v>
      </c>
      <c r="O32" s="4"/>
      <c r="Q32" s="4" t="s">
        <v>38</v>
      </c>
      <c r="R32" s="4">
        <v>0.33400747387136753</v>
      </c>
      <c r="S32" s="4"/>
    </row>
    <row r="33" spans="1:19" ht="17" thickBot="1" x14ac:dyDescent="0.25">
      <c r="A33" s="2" t="s">
        <v>39</v>
      </c>
      <c r="B33" s="2">
        <v>2.0859634472658648</v>
      </c>
      <c r="C33" s="2"/>
      <c r="D33" s="1"/>
      <c r="E33" s="2" t="s">
        <v>39</v>
      </c>
      <c r="F33" s="2">
        <v>2.0859634472658648</v>
      </c>
      <c r="G33" s="2"/>
      <c r="I33" s="2" t="s">
        <v>39</v>
      </c>
      <c r="J33" s="2">
        <v>2.119905299221255</v>
      </c>
      <c r="K33" s="2"/>
      <c r="M33" s="2" t="s">
        <v>39</v>
      </c>
      <c r="N33" s="2">
        <v>2.109815577833317</v>
      </c>
      <c r="O33" s="2"/>
      <c r="Q33" s="2" t="s">
        <v>39</v>
      </c>
      <c r="R33" s="2">
        <v>2.1314495455597742</v>
      </c>
      <c r="S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ConcentrationValidation</vt:lpstr>
      <vt:lpstr>Discharge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Wild</dc:creator>
  <cp:lastModifiedBy>Amanda Wild</cp:lastModifiedBy>
  <dcterms:created xsi:type="dcterms:W3CDTF">2022-10-18T13:04:46Z</dcterms:created>
  <dcterms:modified xsi:type="dcterms:W3CDTF">2022-10-18T13:54:08Z</dcterms:modified>
</cp:coreProperties>
</file>