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7" activeTab="10"/>
  </bookViews>
  <sheets>
    <sheet name="17BX29318" sheetId="1" r:id="rId1"/>
    <sheet name="18BX1055" sheetId="2" r:id="rId2"/>
    <sheet name="18BX1023" sheetId="4" r:id="rId3"/>
    <sheet name="18BX6880" sheetId="5" r:id="rId4"/>
    <sheet name="18BX11874" sheetId="6" r:id="rId5"/>
    <sheet name="18BX14683" sheetId="7" r:id="rId6"/>
    <sheet name="18BX17627" sheetId="8" r:id="rId7"/>
    <sheet name="18BX21765" sheetId="9" r:id="rId8"/>
    <sheet name="18BX25026" sheetId="10" r:id="rId9"/>
    <sheet name="18BX26295" sheetId="11" r:id="rId10"/>
    <sheet name="19BX1656" sheetId="12" r:id="rId11"/>
  </sheets>
  <calcPr calcId="144525"/>
</workbook>
</file>

<file path=xl/calcChain.xml><?xml version="1.0" encoding="utf-8"?>
<calcChain xmlns="http://schemas.openxmlformats.org/spreadsheetml/2006/main">
  <c r="F15" i="12" l="1"/>
  <c r="F16" i="12"/>
  <c r="F17" i="12"/>
  <c r="F18" i="12"/>
  <c r="F19" i="12"/>
  <c r="F20" i="12"/>
  <c r="F21" i="12"/>
  <c r="F22" i="12"/>
  <c r="F3" i="12"/>
  <c r="F4" i="12"/>
  <c r="F5" i="12"/>
  <c r="F6" i="12"/>
  <c r="F7" i="12"/>
  <c r="F8" i="12"/>
  <c r="F9" i="12"/>
  <c r="F10" i="12"/>
  <c r="F14" i="12"/>
  <c r="F2" i="12"/>
  <c r="F23" i="12" l="1"/>
  <c r="F11" i="12"/>
  <c r="F14" i="11"/>
  <c r="F13" i="11"/>
  <c r="F12" i="11"/>
  <c r="F11" i="11"/>
  <c r="F10" i="11"/>
  <c r="F6" i="11"/>
  <c r="F5" i="11"/>
  <c r="F4" i="11"/>
  <c r="F3" i="11"/>
  <c r="F2" i="11"/>
  <c r="E25" i="12" l="1"/>
  <c r="F15" i="11"/>
  <c r="F7" i="11"/>
  <c r="F16" i="10"/>
  <c r="F15" i="10"/>
  <c r="F14" i="10"/>
  <c r="F13" i="10"/>
  <c r="F12" i="10"/>
  <c r="F11" i="10"/>
  <c r="F7" i="10"/>
  <c r="F6" i="10"/>
  <c r="F5" i="10"/>
  <c r="F4" i="10"/>
  <c r="F3" i="10"/>
  <c r="F2" i="10"/>
  <c r="E17" i="11" l="1"/>
  <c r="F17" i="10"/>
  <c r="F8" i="10"/>
  <c r="E19" i="10" s="1"/>
  <c r="F6" i="9"/>
  <c r="F15" i="9"/>
  <c r="F16" i="9"/>
  <c r="F14" i="9"/>
  <c r="F13" i="9"/>
  <c r="F12" i="9"/>
  <c r="F11" i="9"/>
  <c r="F7" i="9"/>
  <c r="F5" i="9"/>
  <c r="F4" i="9"/>
  <c r="F3" i="9"/>
  <c r="F2" i="9"/>
  <c r="F17" i="9" l="1"/>
  <c r="F8" i="9"/>
  <c r="F14" i="8"/>
  <c r="F13" i="8"/>
  <c r="F12" i="8"/>
  <c r="F11" i="8"/>
  <c r="F10" i="8"/>
  <c r="F6" i="8"/>
  <c r="F5" i="8"/>
  <c r="F4" i="8"/>
  <c r="F3" i="8"/>
  <c r="F2" i="8"/>
  <c r="E19" i="9" l="1"/>
  <c r="F15" i="8"/>
  <c r="F7" i="8"/>
  <c r="H14" i="7"/>
  <c r="H15" i="7"/>
  <c r="H16" i="7"/>
  <c r="H17" i="7"/>
  <c r="H18" i="7"/>
  <c r="H19" i="7"/>
  <c r="H20" i="7"/>
  <c r="H13" i="7"/>
  <c r="H3" i="7"/>
  <c r="H4" i="7"/>
  <c r="H5" i="7"/>
  <c r="H6" i="7"/>
  <c r="H7" i="7"/>
  <c r="H8" i="7"/>
  <c r="H9" i="7"/>
  <c r="H2" i="7"/>
  <c r="E17" i="8" l="1"/>
  <c r="H10" i="7"/>
  <c r="H21" i="7"/>
  <c r="E23" i="7" s="1"/>
  <c r="E17" i="6"/>
  <c r="H14" i="6"/>
  <c r="H13" i="6"/>
  <c r="H12" i="6"/>
  <c r="H11" i="6"/>
  <c r="H10" i="6"/>
  <c r="H6" i="6"/>
  <c r="H5" i="6"/>
  <c r="H4" i="6"/>
  <c r="H3" i="6"/>
  <c r="H2" i="6"/>
  <c r="H7" i="6" l="1"/>
  <c r="H15" i="6"/>
  <c r="F18" i="5"/>
  <c r="F17" i="5"/>
  <c r="F16" i="5"/>
  <c r="F15" i="5"/>
  <c r="F14" i="5"/>
  <c r="F13" i="5"/>
  <c r="F12" i="5"/>
  <c r="F8" i="5"/>
  <c r="F7" i="5"/>
  <c r="F6" i="5"/>
  <c r="F5" i="5"/>
  <c r="F4" i="5"/>
  <c r="F3" i="5"/>
  <c r="F2" i="5"/>
  <c r="F9" i="5" l="1"/>
  <c r="F19" i="5"/>
  <c r="C21" i="5" s="1"/>
  <c r="C23" i="4"/>
  <c r="D23" i="4"/>
  <c r="E23" i="4"/>
  <c r="B23" i="4"/>
  <c r="H22" i="4"/>
  <c r="H21" i="4"/>
  <c r="H20" i="4"/>
  <c r="H19" i="4"/>
  <c r="H18" i="4"/>
  <c r="H17" i="4"/>
  <c r="H16" i="4"/>
  <c r="H15" i="4"/>
  <c r="H14" i="4"/>
  <c r="E11" i="4"/>
  <c r="D11" i="4"/>
  <c r="C11" i="4"/>
  <c r="B11" i="4"/>
  <c r="H10" i="4"/>
  <c r="H9" i="4"/>
  <c r="H8" i="4"/>
  <c r="H7" i="4"/>
  <c r="H6" i="4"/>
  <c r="H5" i="4"/>
  <c r="H4" i="4"/>
  <c r="H3" i="4"/>
  <c r="H2" i="4"/>
  <c r="C11" i="2"/>
  <c r="D11" i="2"/>
  <c r="E11" i="2"/>
  <c r="B11" i="2"/>
  <c r="C23" i="2"/>
  <c r="D23" i="2"/>
  <c r="E23" i="2"/>
  <c r="B23" i="2"/>
  <c r="H22" i="2"/>
  <c r="H21" i="2"/>
  <c r="H20" i="2"/>
  <c r="H19" i="2"/>
  <c r="H18" i="2"/>
  <c r="H17" i="2"/>
  <c r="H16" i="2"/>
  <c r="H15" i="2"/>
  <c r="H14" i="2"/>
  <c r="H10" i="2"/>
  <c r="H9" i="2"/>
  <c r="H8" i="2"/>
  <c r="H7" i="2"/>
  <c r="H6" i="2"/>
  <c r="H5" i="2"/>
  <c r="H4" i="2"/>
  <c r="H3" i="2"/>
  <c r="H2" i="2"/>
  <c r="H23" i="4" l="1"/>
  <c r="H11" i="4"/>
  <c r="H23" i="2"/>
  <c r="H11" i="2"/>
  <c r="C25" i="2" s="1"/>
  <c r="H22" i="1"/>
  <c r="H10" i="1"/>
  <c r="C25" i="4" l="1"/>
  <c r="H3" i="1"/>
  <c r="H4" i="1"/>
  <c r="H5" i="1"/>
  <c r="H6" i="1"/>
  <c r="H7" i="1"/>
  <c r="H8" i="1"/>
  <c r="H9" i="1"/>
  <c r="H14" i="1"/>
  <c r="H15" i="1"/>
  <c r="H16" i="1"/>
  <c r="H17" i="1"/>
  <c r="H18" i="1"/>
  <c r="H19" i="1"/>
  <c r="H20" i="1"/>
  <c r="H21" i="1"/>
  <c r="H2" i="1"/>
  <c r="H11" i="1" l="1"/>
  <c r="H23" i="1"/>
  <c r="C25" i="1" l="1"/>
</calcChain>
</file>

<file path=xl/sharedStrings.xml><?xml version="1.0" encoding="utf-8"?>
<sst xmlns="http://schemas.openxmlformats.org/spreadsheetml/2006/main" count="291" uniqueCount="57">
  <si>
    <t>total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</si>
  <si>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</si>
  <si>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</si>
  <si>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</si>
  <si>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</si>
  <si>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</si>
  <si>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VI</t>
    <phoneticPr fontId="1" type="noConversion"/>
  </si>
  <si>
    <t>VII</t>
    <phoneticPr fontId="1" type="noConversion"/>
  </si>
  <si>
    <t>VIII</t>
    <phoneticPr fontId="1" type="noConversion"/>
  </si>
  <si>
    <t xml:space="preserve">tumor </t>
    <phoneticPr fontId="1" type="noConversion"/>
  </si>
  <si>
    <t>% tumor</t>
    <phoneticPr fontId="1" type="noConversion"/>
  </si>
  <si>
    <t>IX</t>
    <phoneticPr fontId="1" type="noConversion"/>
  </si>
  <si>
    <t>LA</t>
    <phoneticPr fontId="1" type="noConversion"/>
  </si>
  <si>
    <t>LP</t>
    <phoneticPr fontId="1" type="noConversion"/>
  </si>
  <si>
    <t>RA</t>
    <phoneticPr fontId="1" type="noConversion"/>
  </si>
  <si>
    <t>RP</t>
    <phoneticPr fontId="1" type="noConversion"/>
  </si>
  <si>
    <t>Total</t>
    <phoneticPr fontId="1" type="noConversion"/>
  </si>
  <si>
    <t>Total</t>
    <phoneticPr fontId="1" type="noConversion"/>
  </si>
  <si>
    <t>Total</t>
    <phoneticPr fontId="1" type="noConversion"/>
  </si>
  <si>
    <t>size (mm)</t>
    <phoneticPr fontId="1" type="noConversion"/>
  </si>
  <si>
    <t>location</t>
    <phoneticPr fontId="1" type="noConversion"/>
  </si>
  <si>
    <t>median lobe</t>
    <phoneticPr fontId="1" type="noConversion"/>
  </si>
  <si>
    <t>VII</t>
    <phoneticPr fontId="1" type="noConversion"/>
  </si>
  <si>
    <t>VIII</t>
    <phoneticPr fontId="1" type="noConversion"/>
  </si>
  <si>
    <t>VI</t>
    <phoneticPr fontId="1" type="noConversion"/>
  </si>
  <si>
    <t>RA</t>
    <phoneticPr fontId="1" type="noConversion"/>
  </si>
  <si>
    <t>RA</t>
    <phoneticPr fontId="1" type="noConversion"/>
  </si>
  <si>
    <t>RA + LA</t>
    <phoneticPr fontId="1" type="noConversion"/>
  </si>
  <si>
    <t>RA+RP+LA+LP</t>
    <phoneticPr fontId="1" type="noConversion"/>
  </si>
  <si>
    <t>RA+RP+LA</t>
    <phoneticPr fontId="1" type="noConversion"/>
  </si>
  <si>
    <t>LA</t>
    <phoneticPr fontId="1" type="noConversion"/>
  </si>
  <si>
    <t>VI</t>
    <phoneticPr fontId="1" type="noConversion"/>
  </si>
  <si>
    <t>la+ra</t>
    <phoneticPr fontId="1" type="noConversion"/>
  </si>
  <si>
    <t>la+ra</t>
    <phoneticPr fontId="1" type="noConversion"/>
  </si>
  <si>
    <t>la+ra+rp</t>
    <phoneticPr fontId="1" type="noConversion"/>
  </si>
  <si>
    <t>la+lp+ra</t>
    <phoneticPr fontId="1" type="noConversion"/>
  </si>
  <si>
    <t>la+lp+ra+rp</t>
    <phoneticPr fontId="1" type="noConversion"/>
  </si>
  <si>
    <t>RP</t>
    <phoneticPr fontId="1" type="noConversion"/>
  </si>
  <si>
    <t>LA+LP+RA+RP</t>
    <phoneticPr fontId="1" type="noConversion"/>
  </si>
  <si>
    <t>LA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</si>
  <si>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</si>
  <si>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</si>
  <si>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</si>
  <si>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</si>
  <si>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VI</t>
    <phoneticPr fontId="1" type="noConversion"/>
  </si>
  <si>
    <t>VII</t>
    <phoneticPr fontId="1" type="noConversion"/>
  </si>
  <si>
    <t>VIII</t>
    <phoneticPr fontId="1" type="noConversion"/>
  </si>
  <si>
    <t>IX</t>
    <phoneticPr fontId="1" type="noConversion"/>
  </si>
  <si>
    <t>VIII</t>
    <phoneticPr fontId="1" type="noConversion"/>
  </si>
  <si>
    <t>RA</t>
    <phoneticPr fontId="1" type="noConversion"/>
  </si>
  <si>
    <t>LA</t>
    <phoneticPr fontId="1" type="noConversion"/>
  </si>
  <si>
    <t>LP</t>
    <phoneticPr fontId="1" type="noConversion"/>
  </si>
  <si>
    <t>other</t>
    <phoneticPr fontId="1" type="noConversion"/>
  </si>
  <si>
    <t>HGPIN</t>
    <phoneticPr fontId="1" type="noConversion"/>
  </si>
  <si>
    <t>LP + RP</t>
    <phoneticPr fontId="1" type="noConversion"/>
  </si>
  <si>
    <t>LA+LP</t>
    <phoneticPr fontId="1" type="noConversion"/>
  </si>
  <si>
    <t>HGPIN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</si>
</sst>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30" sqref="A1:XFD1048576"/>
    </sheetView>
  </sheetViews>
  <sheetFormatPr defaultRowHeight="15"/>
  <cols>
    <col min="1" max="16384" width="9.140625" style="1"/>
  </cols>
  <sheetData>
    <row r="1" spans="1:8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8">
      <c r="A2" s="1" t="s">
        <v>1</v>
      </c>
      <c r="B2" s="1">
        <v>137</v>
      </c>
      <c r="C2" s="1">
        <v>266</v>
      </c>
      <c r="D2" s="1">
        <v>182</v>
      </c>
      <c r="E2" s="1">
        <v>107</v>
      </c>
      <c r="H2" s="1">
        <f t="shared" ref="H2:H10" si="0">SUM(B2:G2)</f>
        <v>692</v>
      </c>
    </row>
    <row r="3" spans="1:8">
      <c r="A3" s="1" t="s">
        <v>2</v>
      </c>
      <c r="B3" s="1">
        <v>187</v>
      </c>
      <c r="C3" s="1">
        <v>257</v>
      </c>
      <c r="D3" s="1">
        <v>232</v>
      </c>
      <c r="E3" s="1">
        <v>386</v>
      </c>
      <c r="H3" s="1">
        <f t="shared" si="0"/>
        <v>1062</v>
      </c>
    </row>
    <row r="4" spans="1:8">
      <c r="A4" s="1" t="s">
        <v>3</v>
      </c>
      <c r="B4" s="1">
        <v>253</v>
      </c>
      <c r="C4" s="1">
        <v>231</v>
      </c>
      <c r="D4" s="1">
        <v>267</v>
      </c>
      <c r="E4" s="1">
        <v>231</v>
      </c>
      <c r="H4" s="1">
        <f t="shared" si="0"/>
        <v>982</v>
      </c>
    </row>
    <row r="5" spans="1:8">
      <c r="A5" s="1" t="s">
        <v>4</v>
      </c>
      <c r="B5" s="1">
        <v>233</v>
      </c>
      <c r="C5" s="1">
        <v>284</v>
      </c>
      <c r="D5" s="1">
        <v>282</v>
      </c>
      <c r="E5" s="1">
        <v>264</v>
      </c>
      <c r="H5" s="1">
        <f t="shared" si="0"/>
        <v>1063</v>
      </c>
    </row>
    <row r="6" spans="1:8">
      <c r="A6" s="1" t="s">
        <v>5</v>
      </c>
      <c r="B6" s="1">
        <v>257</v>
      </c>
      <c r="C6" s="1">
        <v>251</v>
      </c>
      <c r="D6" s="1">
        <v>264</v>
      </c>
      <c r="E6" s="1">
        <v>271</v>
      </c>
      <c r="H6" s="1">
        <f t="shared" si="0"/>
        <v>1043</v>
      </c>
    </row>
    <row r="7" spans="1:8">
      <c r="A7" s="1" t="s">
        <v>6</v>
      </c>
      <c r="B7" s="1">
        <v>266</v>
      </c>
      <c r="C7" s="1">
        <v>292</v>
      </c>
      <c r="D7" s="1">
        <v>253</v>
      </c>
      <c r="E7" s="1">
        <v>227</v>
      </c>
      <c r="H7" s="1">
        <f t="shared" si="0"/>
        <v>1038</v>
      </c>
    </row>
    <row r="8" spans="1:8">
      <c r="A8" s="1" t="s">
        <v>7</v>
      </c>
      <c r="B8" s="1">
        <v>197</v>
      </c>
      <c r="C8" s="1">
        <v>273</v>
      </c>
      <c r="D8" s="1">
        <v>187</v>
      </c>
      <c r="E8" s="1">
        <v>174</v>
      </c>
      <c r="H8" s="1">
        <f t="shared" si="0"/>
        <v>831</v>
      </c>
    </row>
    <row r="9" spans="1:8">
      <c r="A9" s="1" t="s">
        <v>8</v>
      </c>
      <c r="B9" s="1">
        <v>213</v>
      </c>
      <c r="C9" s="1">
        <v>188</v>
      </c>
      <c r="D9" s="1">
        <v>122</v>
      </c>
      <c r="E9" s="1">
        <v>118</v>
      </c>
      <c r="H9" s="1">
        <f t="shared" si="0"/>
        <v>641</v>
      </c>
    </row>
    <row r="10" spans="1:8">
      <c r="A10" s="1" t="s">
        <v>11</v>
      </c>
      <c r="B10" s="1">
        <v>86</v>
      </c>
      <c r="C10" s="1">
        <v>146</v>
      </c>
      <c r="D10" s="1">
        <v>45</v>
      </c>
      <c r="E10" s="1">
        <v>69</v>
      </c>
      <c r="H10" s="1">
        <f t="shared" si="0"/>
        <v>346</v>
      </c>
    </row>
    <row r="11" spans="1:8">
      <c r="A11" s="1" t="s">
        <v>16</v>
      </c>
      <c r="H11" s="1">
        <f>SUM(H2:H10)</f>
        <v>7698</v>
      </c>
    </row>
    <row r="13" spans="1:8">
      <c r="A13" s="1" t="s">
        <v>9</v>
      </c>
    </row>
    <row r="14" spans="1:8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H14" s="1">
        <f t="shared" ref="H14:H22" si="1">SUM(B14:G14)</f>
        <v>0</v>
      </c>
    </row>
    <row r="15" spans="1:8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H15" s="1">
        <f t="shared" si="1"/>
        <v>0</v>
      </c>
    </row>
    <row r="16" spans="1:8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H16" s="1">
        <f t="shared" si="1"/>
        <v>0</v>
      </c>
    </row>
    <row r="17" spans="1:8">
      <c r="A17" s="1" t="s">
        <v>4</v>
      </c>
      <c r="B17" s="1">
        <v>0</v>
      </c>
      <c r="C17" s="1">
        <v>0</v>
      </c>
      <c r="D17" s="1">
        <v>2</v>
      </c>
      <c r="E17" s="1">
        <v>5</v>
      </c>
      <c r="H17" s="1">
        <f t="shared" si="1"/>
        <v>7</v>
      </c>
    </row>
    <row r="18" spans="1:8">
      <c r="A18" s="1" t="s">
        <v>5</v>
      </c>
      <c r="B18" s="1">
        <v>2</v>
      </c>
      <c r="C18" s="1">
        <v>0</v>
      </c>
      <c r="D18" s="1">
        <v>21</v>
      </c>
      <c r="E18" s="1">
        <v>3</v>
      </c>
      <c r="H18" s="1">
        <f t="shared" si="1"/>
        <v>26</v>
      </c>
    </row>
    <row r="19" spans="1:8">
      <c r="A19" s="1" t="s">
        <v>6</v>
      </c>
      <c r="B19" s="1">
        <v>6</v>
      </c>
      <c r="C19" s="1">
        <v>0</v>
      </c>
      <c r="D19" s="1">
        <v>10</v>
      </c>
      <c r="E19" s="1">
        <v>3</v>
      </c>
      <c r="H19" s="1">
        <f t="shared" si="1"/>
        <v>19</v>
      </c>
    </row>
    <row r="20" spans="1:8">
      <c r="A20" s="1" t="s">
        <v>7</v>
      </c>
      <c r="B20" s="1">
        <v>27</v>
      </c>
      <c r="C20" s="1">
        <v>17</v>
      </c>
      <c r="D20" s="1">
        <v>3</v>
      </c>
      <c r="E20" s="1">
        <v>21</v>
      </c>
      <c r="H20" s="1">
        <f t="shared" si="1"/>
        <v>68</v>
      </c>
    </row>
    <row r="21" spans="1:8">
      <c r="A21" s="1" t="s">
        <v>8</v>
      </c>
      <c r="B21" s="1">
        <v>38</v>
      </c>
      <c r="C21" s="1">
        <v>5</v>
      </c>
      <c r="D21" s="1">
        <v>15</v>
      </c>
      <c r="E21" s="1">
        <v>24</v>
      </c>
      <c r="H21" s="1">
        <f t="shared" si="1"/>
        <v>82</v>
      </c>
    </row>
    <row r="22" spans="1:8">
      <c r="A22" s="1" t="s">
        <v>11</v>
      </c>
      <c r="B22" s="1">
        <v>12</v>
      </c>
      <c r="C22" s="1">
        <v>28</v>
      </c>
      <c r="D22" s="1">
        <v>4</v>
      </c>
      <c r="E22" s="1">
        <v>3</v>
      </c>
      <c r="H22" s="1">
        <f t="shared" si="1"/>
        <v>47</v>
      </c>
    </row>
    <row r="23" spans="1:8">
      <c r="A23" s="1" t="s">
        <v>17</v>
      </c>
      <c r="H23" s="1">
        <f>SUM(H14:H22)</f>
        <v>249</v>
      </c>
    </row>
    <row r="25" spans="1:8">
      <c r="B25" s="1" t="s">
        <v>10</v>
      </c>
      <c r="C25" s="1">
        <f>H23/H11*100</f>
        <v>3.2346063912704599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3" sqref="B3"/>
    </sheetView>
  </sheetViews>
  <sheetFormatPr defaultRowHeight="15.75"/>
  <cols>
    <col min="8" max="8" width="14" bestFit="1" customWidth="1"/>
  </cols>
  <sheetData>
    <row r="1" spans="1:9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 t="s">
        <v>16</v>
      </c>
      <c r="G1" s="8"/>
      <c r="H1" s="2"/>
      <c r="I1" s="1"/>
    </row>
    <row r="2" spans="1:9">
      <c r="A2" s="5" t="s">
        <v>1</v>
      </c>
      <c r="B2" s="10">
        <v>95</v>
      </c>
      <c r="C2" s="6">
        <v>203</v>
      </c>
      <c r="D2" s="7">
        <v>180</v>
      </c>
      <c r="E2" s="7">
        <v>174</v>
      </c>
      <c r="F2" s="5">
        <f>SUM(B2:E2)</f>
        <v>652</v>
      </c>
      <c r="G2" s="8"/>
      <c r="H2" s="2"/>
      <c r="I2" s="1"/>
    </row>
    <row r="3" spans="1:9">
      <c r="A3" s="5" t="s">
        <v>2</v>
      </c>
      <c r="B3" s="4">
        <v>295</v>
      </c>
      <c r="C3" s="6">
        <v>403</v>
      </c>
      <c r="D3" s="7">
        <v>178</v>
      </c>
      <c r="E3" s="7">
        <v>227</v>
      </c>
      <c r="F3" s="5">
        <f>SUM(B3:E3)</f>
        <v>1103</v>
      </c>
      <c r="G3" s="8"/>
      <c r="H3" s="2"/>
      <c r="I3" s="1"/>
    </row>
    <row r="4" spans="1:9">
      <c r="A4" s="5" t="s">
        <v>3</v>
      </c>
      <c r="B4" s="6">
        <v>279</v>
      </c>
      <c r="C4" s="6">
        <v>258</v>
      </c>
      <c r="D4" s="7">
        <v>228</v>
      </c>
      <c r="E4" s="7">
        <v>233</v>
      </c>
      <c r="F4" s="5">
        <f>SUM(B4:E4)</f>
        <v>998</v>
      </c>
      <c r="G4" s="8"/>
      <c r="H4" s="2"/>
      <c r="I4" s="1"/>
    </row>
    <row r="5" spans="1:9">
      <c r="A5" s="5" t="s">
        <v>4</v>
      </c>
      <c r="B5" s="6">
        <v>165</v>
      </c>
      <c r="C5" s="6">
        <v>244</v>
      </c>
      <c r="D5" s="7">
        <v>162</v>
      </c>
      <c r="E5" s="7">
        <v>168</v>
      </c>
      <c r="F5" s="5">
        <f>SUM(B5:E5)</f>
        <v>739</v>
      </c>
      <c r="G5" s="8"/>
      <c r="H5" s="2"/>
      <c r="I5" s="1"/>
    </row>
    <row r="6" spans="1:9">
      <c r="A6" s="5" t="s">
        <v>5</v>
      </c>
      <c r="B6" s="6">
        <v>68</v>
      </c>
      <c r="C6" s="6">
        <v>112</v>
      </c>
      <c r="D6" s="7">
        <v>63</v>
      </c>
      <c r="E6" s="7">
        <v>94</v>
      </c>
      <c r="F6" s="5">
        <f>SUM(B6:E6)</f>
        <v>337</v>
      </c>
      <c r="G6" s="8"/>
      <c r="H6" s="2"/>
      <c r="I6" s="1"/>
    </row>
    <row r="7" spans="1:9">
      <c r="A7" s="5" t="s">
        <v>16</v>
      </c>
      <c r="B7" s="5"/>
      <c r="C7" s="5"/>
      <c r="D7" s="5"/>
      <c r="E7" s="5"/>
      <c r="F7" s="5">
        <f>SUM(F2:F6)</f>
        <v>3829</v>
      </c>
      <c r="G7" s="8"/>
      <c r="H7" s="2"/>
      <c r="I7" s="1"/>
    </row>
    <row r="8" spans="1:9">
      <c r="A8" s="5"/>
      <c r="B8" s="5"/>
      <c r="C8" s="5"/>
      <c r="D8" s="5"/>
      <c r="E8" s="5"/>
      <c r="F8" s="5"/>
      <c r="G8" s="5" t="s">
        <v>19</v>
      </c>
      <c r="H8" s="2"/>
      <c r="I8" s="1"/>
    </row>
    <row r="9" spans="1:9">
      <c r="A9" s="11" t="s">
        <v>9</v>
      </c>
      <c r="B9" s="11">
        <v>1</v>
      </c>
      <c r="C9" s="11">
        <v>2</v>
      </c>
      <c r="D9" s="11">
        <v>3</v>
      </c>
      <c r="E9" s="11">
        <v>4</v>
      </c>
      <c r="F9" s="11" t="s">
        <v>16</v>
      </c>
      <c r="G9" s="5"/>
      <c r="H9" s="5" t="s">
        <v>20</v>
      </c>
      <c r="I9" s="1"/>
    </row>
    <row r="10" spans="1:9">
      <c r="A10" s="5" t="s">
        <v>1</v>
      </c>
      <c r="B10" s="6">
        <v>71</v>
      </c>
      <c r="C10" s="6">
        <v>203</v>
      </c>
      <c r="D10" s="7">
        <v>0</v>
      </c>
      <c r="E10" s="7">
        <v>0</v>
      </c>
      <c r="F10" s="5">
        <f t="shared" ref="F10:F14" si="0">SUM(B10:E10)</f>
        <v>274</v>
      </c>
      <c r="G10" s="5">
        <v>15</v>
      </c>
      <c r="H10" s="5"/>
      <c r="I10" s="1"/>
    </row>
    <row r="11" spans="1:9">
      <c r="A11" s="5" t="s">
        <v>2</v>
      </c>
      <c r="B11" s="6">
        <v>158</v>
      </c>
      <c r="C11" s="6">
        <v>8</v>
      </c>
      <c r="D11" s="7">
        <v>14</v>
      </c>
      <c r="E11" s="7">
        <v>0</v>
      </c>
      <c r="F11" s="5">
        <f t="shared" si="0"/>
        <v>180</v>
      </c>
      <c r="G11" s="5">
        <v>20</v>
      </c>
      <c r="H11" s="5"/>
      <c r="I11" s="1"/>
    </row>
    <row r="12" spans="1:9">
      <c r="A12" s="5" t="s">
        <v>3</v>
      </c>
      <c r="B12" s="6">
        <v>162</v>
      </c>
      <c r="C12" s="6">
        <v>0</v>
      </c>
      <c r="D12" s="7">
        <v>5</v>
      </c>
      <c r="E12" s="7">
        <v>0</v>
      </c>
      <c r="F12" s="5">
        <f t="shared" si="0"/>
        <v>167</v>
      </c>
      <c r="G12" s="5">
        <v>18</v>
      </c>
      <c r="H12" s="5"/>
      <c r="I12" s="1"/>
    </row>
    <row r="13" spans="1:9">
      <c r="A13" s="5" t="s">
        <v>4</v>
      </c>
      <c r="B13" s="6">
        <v>3</v>
      </c>
      <c r="C13" s="6">
        <v>0</v>
      </c>
      <c r="D13" s="7">
        <v>0</v>
      </c>
      <c r="E13" s="7">
        <v>0</v>
      </c>
      <c r="F13" s="5">
        <f t="shared" si="0"/>
        <v>3</v>
      </c>
      <c r="G13" s="5">
        <v>5</v>
      </c>
      <c r="H13" s="5" t="s">
        <v>39</v>
      </c>
      <c r="I13" s="1"/>
    </row>
    <row r="14" spans="1:9">
      <c r="A14" s="5" t="s">
        <v>5</v>
      </c>
      <c r="B14" s="6">
        <v>0</v>
      </c>
      <c r="C14" s="6">
        <v>0</v>
      </c>
      <c r="D14" s="7">
        <v>0</v>
      </c>
      <c r="E14" s="7">
        <v>0</v>
      </c>
      <c r="F14" s="5">
        <f t="shared" si="0"/>
        <v>0</v>
      </c>
      <c r="G14" s="5">
        <v>0</v>
      </c>
      <c r="H14" s="5"/>
      <c r="I14" s="1"/>
    </row>
    <row r="15" spans="1:9">
      <c r="A15" s="5" t="s">
        <v>16</v>
      </c>
      <c r="B15" s="5"/>
      <c r="C15" s="5"/>
      <c r="D15" s="5"/>
      <c r="E15" s="5"/>
      <c r="F15" s="5">
        <f>SUM(F10:F14)</f>
        <v>624</v>
      </c>
      <c r="G15" s="2"/>
      <c r="H15" s="5"/>
      <c r="I15" s="1"/>
    </row>
    <row r="16" spans="1:9">
      <c r="A16" s="2"/>
      <c r="B16" s="2"/>
      <c r="C16" s="2"/>
      <c r="D16" s="2"/>
      <c r="E16" s="2"/>
      <c r="F16" s="2"/>
      <c r="G16" s="2"/>
      <c r="H16" s="2"/>
      <c r="I16" s="1"/>
    </row>
    <row r="17" spans="1:9">
      <c r="A17" s="12" t="s">
        <v>10</v>
      </c>
      <c r="B17" s="2"/>
      <c r="C17" s="2"/>
      <c r="D17" s="2"/>
      <c r="E17" s="3">
        <f>F15/F7*100</f>
        <v>16.296683207103683</v>
      </c>
      <c r="F17" s="2"/>
      <c r="G17" s="2"/>
      <c r="H17" s="2"/>
      <c r="I1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6" sqref="I26"/>
    </sheetView>
  </sheetViews>
  <sheetFormatPr defaultRowHeight="15.75"/>
  <cols>
    <col min="8" max="8" width="14" bestFit="1" customWidth="1"/>
  </cols>
  <sheetData>
    <row r="1" spans="1:9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 t="s">
        <v>16</v>
      </c>
      <c r="G1" s="8"/>
      <c r="H1" s="2"/>
      <c r="I1" s="1"/>
    </row>
    <row r="2" spans="1:9">
      <c r="A2" s="5" t="s">
        <v>1</v>
      </c>
      <c r="B2" s="13">
        <v>72</v>
      </c>
      <c r="C2" s="14">
        <v>215</v>
      </c>
      <c r="D2" s="7">
        <v>153</v>
      </c>
      <c r="E2" s="7">
        <v>178</v>
      </c>
      <c r="F2" s="5">
        <f>SUM(B2:E2)</f>
        <v>618</v>
      </c>
      <c r="G2" s="8"/>
      <c r="H2" s="2"/>
      <c r="I2" s="1"/>
    </row>
    <row r="3" spans="1:9">
      <c r="A3" s="5" t="s">
        <v>40</v>
      </c>
      <c r="B3" s="13">
        <v>218</v>
      </c>
      <c r="C3" s="14">
        <v>127</v>
      </c>
      <c r="D3" s="7">
        <v>218</v>
      </c>
      <c r="E3" s="7">
        <v>325</v>
      </c>
      <c r="F3" s="5">
        <f t="shared" ref="F3:F10" si="0">SUM(B3:E3)</f>
        <v>888</v>
      </c>
      <c r="G3" s="8"/>
      <c r="H3" s="2"/>
      <c r="I3" s="1"/>
    </row>
    <row r="4" spans="1:9">
      <c r="A4" s="5" t="s">
        <v>41</v>
      </c>
      <c r="B4" s="13">
        <v>380</v>
      </c>
      <c r="C4" s="14">
        <v>278</v>
      </c>
      <c r="D4" s="7">
        <v>316</v>
      </c>
      <c r="E4" s="7">
        <v>280</v>
      </c>
      <c r="F4" s="5">
        <f t="shared" si="0"/>
        <v>1254</v>
      </c>
      <c r="G4" s="8"/>
      <c r="H4" s="2"/>
      <c r="I4" s="1"/>
    </row>
    <row r="5" spans="1:9">
      <c r="A5" s="5" t="s">
        <v>42</v>
      </c>
      <c r="B5" s="13">
        <v>252</v>
      </c>
      <c r="C5" s="14">
        <v>307</v>
      </c>
      <c r="D5" s="7">
        <v>347</v>
      </c>
      <c r="E5" s="7">
        <v>320</v>
      </c>
      <c r="F5" s="5">
        <f t="shared" si="0"/>
        <v>1226</v>
      </c>
      <c r="G5" s="8"/>
      <c r="H5" s="2"/>
      <c r="I5" s="1"/>
    </row>
    <row r="6" spans="1:9">
      <c r="A6" s="5" t="s">
        <v>43</v>
      </c>
      <c r="B6" s="13">
        <v>223</v>
      </c>
      <c r="C6" s="14">
        <v>268</v>
      </c>
      <c r="D6" s="7">
        <v>245</v>
      </c>
      <c r="E6" s="7">
        <v>315</v>
      </c>
      <c r="F6" s="5">
        <f t="shared" si="0"/>
        <v>1051</v>
      </c>
      <c r="G6" s="8"/>
      <c r="H6" s="2"/>
      <c r="I6" s="1"/>
    </row>
    <row r="7" spans="1:9">
      <c r="A7" s="5" t="s">
        <v>44</v>
      </c>
      <c r="B7" s="14">
        <v>153</v>
      </c>
      <c r="C7" s="14">
        <v>243</v>
      </c>
      <c r="D7" s="7">
        <v>180</v>
      </c>
      <c r="E7" s="7">
        <v>203</v>
      </c>
      <c r="F7" s="5">
        <f t="shared" si="0"/>
        <v>779</v>
      </c>
      <c r="G7" s="8"/>
      <c r="H7" s="2"/>
      <c r="I7" s="1"/>
    </row>
    <row r="8" spans="1:9">
      <c r="A8" s="5" t="s">
        <v>45</v>
      </c>
      <c r="B8" s="14">
        <v>152</v>
      </c>
      <c r="C8" s="14">
        <v>168</v>
      </c>
      <c r="D8" s="7">
        <v>160</v>
      </c>
      <c r="E8" s="7">
        <v>245</v>
      </c>
      <c r="F8" s="5">
        <f t="shared" si="0"/>
        <v>725</v>
      </c>
      <c r="G8" s="8"/>
      <c r="H8" s="2"/>
      <c r="I8" s="1"/>
    </row>
    <row r="9" spans="1:9">
      <c r="A9" s="5" t="s">
        <v>46</v>
      </c>
      <c r="B9" s="14">
        <v>147</v>
      </c>
      <c r="C9" s="14">
        <v>127</v>
      </c>
      <c r="D9" s="7">
        <v>93</v>
      </c>
      <c r="E9" s="7">
        <v>135</v>
      </c>
      <c r="F9" s="5">
        <f t="shared" si="0"/>
        <v>502</v>
      </c>
      <c r="G9" s="8"/>
      <c r="H9" s="2"/>
      <c r="I9" s="1"/>
    </row>
    <row r="10" spans="1:9">
      <c r="A10" s="5" t="s">
        <v>47</v>
      </c>
      <c r="B10" s="14">
        <v>65</v>
      </c>
      <c r="C10" s="14">
        <v>105</v>
      </c>
      <c r="D10" s="7">
        <v>45</v>
      </c>
      <c r="E10" s="7">
        <v>98</v>
      </c>
      <c r="F10" s="5">
        <f t="shared" si="0"/>
        <v>313</v>
      </c>
      <c r="G10" s="8"/>
      <c r="H10" s="2"/>
      <c r="I10" s="1"/>
    </row>
    <row r="11" spans="1:9">
      <c r="A11" s="5" t="s">
        <v>16</v>
      </c>
      <c r="B11" s="5"/>
      <c r="C11" s="5"/>
      <c r="D11" s="5"/>
      <c r="E11" s="5"/>
      <c r="F11" s="5">
        <f>SUM(F2:F10)</f>
        <v>7356</v>
      </c>
      <c r="G11" s="8"/>
      <c r="H11" s="2"/>
      <c r="I11" s="1"/>
    </row>
    <row r="12" spans="1:9">
      <c r="A12" s="5"/>
      <c r="B12" s="5"/>
      <c r="C12" s="5"/>
      <c r="D12" s="5"/>
      <c r="E12" s="5"/>
      <c r="F12" s="5"/>
      <c r="G12" s="5" t="s">
        <v>19</v>
      </c>
      <c r="H12" s="2"/>
      <c r="I12" s="1"/>
    </row>
    <row r="13" spans="1:9">
      <c r="A13" s="11" t="s">
        <v>9</v>
      </c>
      <c r="B13" s="11">
        <v>1</v>
      </c>
      <c r="C13" s="11">
        <v>2</v>
      </c>
      <c r="D13" s="11">
        <v>3</v>
      </c>
      <c r="E13" s="11">
        <v>4</v>
      </c>
      <c r="F13" s="11" t="s">
        <v>16</v>
      </c>
      <c r="G13" s="5"/>
      <c r="H13" s="5" t="s">
        <v>20</v>
      </c>
      <c r="I13" s="1" t="s">
        <v>52</v>
      </c>
    </row>
    <row r="14" spans="1:9">
      <c r="A14" s="5" t="s">
        <v>1</v>
      </c>
      <c r="B14" s="14">
        <v>0</v>
      </c>
      <c r="C14" s="14">
        <v>0</v>
      </c>
      <c r="D14" s="7">
        <v>0</v>
      </c>
      <c r="E14" s="7">
        <v>0</v>
      </c>
      <c r="F14" s="5">
        <f t="shared" ref="F14:F22" si="1">SUM(B14:E14)</f>
        <v>0</v>
      </c>
      <c r="G14" s="5">
        <v>0</v>
      </c>
      <c r="H14" s="5"/>
      <c r="I14" s="1"/>
    </row>
    <row r="15" spans="1:9">
      <c r="A15" s="5" t="s">
        <v>2</v>
      </c>
      <c r="B15" s="14">
        <v>0</v>
      </c>
      <c r="C15" s="14">
        <v>0</v>
      </c>
      <c r="D15" s="7">
        <v>12</v>
      </c>
      <c r="E15" s="7">
        <v>0</v>
      </c>
      <c r="F15" s="5">
        <f t="shared" si="1"/>
        <v>12</v>
      </c>
      <c r="G15" s="5">
        <v>5</v>
      </c>
      <c r="H15" s="5" t="s">
        <v>49</v>
      </c>
      <c r="I15" s="1"/>
    </row>
    <row r="16" spans="1:9">
      <c r="A16" s="5" t="s">
        <v>3</v>
      </c>
      <c r="B16" s="14">
        <v>0</v>
      </c>
      <c r="C16" s="14">
        <v>3</v>
      </c>
      <c r="D16" s="7">
        <v>0</v>
      </c>
      <c r="E16" s="7">
        <v>0</v>
      </c>
      <c r="F16" s="5">
        <f t="shared" si="1"/>
        <v>3</v>
      </c>
      <c r="G16" s="5">
        <v>1</v>
      </c>
      <c r="H16" s="5" t="s">
        <v>51</v>
      </c>
      <c r="I16" s="1"/>
    </row>
    <row r="17" spans="1:9">
      <c r="A17" s="5" t="s">
        <v>4</v>
      </c>
      <c r="B17" s="14">
        <v>0</v>
      </c>
      <c r="C17" s="14">
        <v>0</v>
      </c>
      <c r="D17" s="7">
        <v>0</v>
      </c>
      <c r="E17" s="7">
        <v>0</v>
      </c>
      <c r="F17" s="5">
        <f t="shared" si="1"/>
        <v>0</v>
      </c>
      <c r="G17" s="5">
        <v>0</v>
      </c>
      <c r="H17" s="5"/>
      <c r="I17" s="1"/>
    </row>
    <row r="18" spans="1:9">
      <c r="A18" s="5" t="s">
        <v>5</v>
      </c>
      <c r="B18" s="14">
        <v>0</v>
      </c>
      <c r="C18" s="14">
        <v>0</v>
      </c>
      <c r="D18" s="7">
        <v>0</v>
      </c>
      <c r="E18" s="7">
        <v>0</v>
      </c>
      <c r="F18" s="5">
        <f t="shared" si="1"/>
        <v>0</v>
      </c>
      <c r="G18" s="5">
        <v>0</v>
      </c>
      <c r="H18" s="5"/>
      <c r="I18" s="1"/>
    </row>
    <row r="19" spans="1:9">
      <c r="A19" s="5" t="s">
        <v>44</v>
      </c>
      <c r="B19" s="14">
        <v>0</v>
      </c>
      <c r="C19" s="14">
        <v>0</v>
      </c>
      <c r="D19" s="7">
        <v>0</v>
      </c>
      <c r="E19" s="7">
        <v>0</v>
      </c>
      <c r="F19" s="5">
        <f t="shared" si="1"/>
        <v>0</v>
      </c>
      <c r="G19" s="5">
        <v>0</v>
      </c>
      <c r="H19" s="5"/>
      <c r="I19" s="1"/>
    </row>
    <row r="20" spans="1:9">
      <c r="A20" s="5" t="s">
        <v>45</v>
      </c>
      <c r="B20" s="14">
        <v>1</v>
      </c>
      <c r="C20" s="14">
        <v>0</v>
      </c>
      <c r="D20" s="7">
        <v>0</v>
      </c>
      <c r="E20" s="7">
        <v>0</v>
      </c>
      <c r="F20" s="5">
        <f t="shared" si="1"/>
        <v>1</v>
      </c>
      <c r="G20" s="5">
        <v>1</v>
      </c>
      <c r="H20" s="5" t="s">
        <v>50</v>
      </c>
      <c r="I20" s="1" t="s">
        <v>53</v>
      </c>
    </row>
    <row r="21" spans="1:9">
      <c r="A21" s="5" t="s">
        <v>48</v>
      </c>
      <c r="B21" s="14">
        <v>0</v>
      </c>
      <c r="C21" s="14">
        <v>5</v>
      </c>
      <c r="D21" s="7">
        <v>0</v>
      </c>
      <c r="E21" s="7">
        <v>19</v>
      </c>
      <c r="F21" s="5">
        <f t="shared" si="1"/>
        <v>24</v>
      </c>
      <c r="G21" s="5">
        <v>5.5</v>
      </c>
      <c r="H21" s="5" t="s">
        <v>54</v>
      </c>
      <c r="I21" s="1" t="s">
        <v>56</v>
      </c>
    </row>
    <row r="22" spans="1:9">
      <c r="A22" s="5" t="s">
        <v>47</v>
      </c>
      <c r="B22" s="14">
        <v>2</v>
      </c>
      <c r="C22" s="14">
        <v>6</v>
      </c>
      <c r="D22" s="7">
        <v>0</v>
      </c>
      <c r="E22" s="7">
        <v>0</v>
      </c>
      <c r="F22" s="5">
        <f t="shared" si="1"/>
        <v>8</v>
      </c>
      <c r="G22" s="5">
        <v>3</v>
      </c>
      <c r="H22" s="5" t="s">
        <v>55</v>
      </c>
      <c r="I22" s="1"/>
    </row>
    <row r="23" spans="1:9">
      <c r="A23" s="5" t="s">
        <v>16</v>
      </c>
      <c r="B23" s="5"/>
      <c r="C23" s="5"/>
      <c r="D23" s="5"/>
      <c r="E23" s="5"/>
      <c r="F23" s="5">
        <f>SUM(F14:F22)</f>
        <v>48</v>
      </c>
      <c r="G23" s="5"/>
      <c r="H23" s="5"/>
      <c r="I23" s="1"/>
    </row>
    <row r="24" spans="1:9">
      <c r="A24" s="2"/>
      <c r="B24" s="2"/>
      <c r="C24" s="2"/>
      <c r="D24" s="2"/>
      <c r="E24" s="2"/>
      <c r="F24" s="2"/>
      <c r="G24" s="2"/>
      <c r="H24" s="2"/>
      <c r="I24" s="1"/>
    </row>
    <row r="25" spans="1:9">
      <c r="A25" s="12" t="s">
        <v>10</v>
      </c>
      <c r="B25" s="2"/>
      <c r="C25" s="2"/>
      <c r="D25" s="2"/>
      <c r="E25" s="3">
        <f>F23/F11*100</f>
        <v>0.65252854812398042</v>
      </c>
      <c r="F25" s="2"/>
      <c r="G25" s="2"/>
      <c r="H25" s="2"/>
      <c r="I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/>
  <cols>
    <col min="1" max="16384" width="9.140625" style="1"/>
  </cols>
  <sheetData>
    <row r="1" spans="1:8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8">
      <c r="A2" s="1" t="s">
        <v>1</v>
      </c>
      <c r="B2" s="1">
        <v>56</v>
      </c>
      <c r="C2" s="1">
        <v>113</v>
      </c>
      <c r="D2" s="1">
        <v>76</v>
      </c>
      <c r="E2" s="1">
        <v>88</v>
      </c>
      <c r="H2" s="1">
        <f t="shared" ref="H2:H10" si="0">SUM(B2:G2)</f>
        <v>333</v>
      </c>
    </row>
    <row r="3" spans="1:8">
      <c r="A3" s="1" t="s">
        <v>2</v>
      </c>
      <c r="B3" s="1">
        <v>214</v>
      </c>
      <c r="C3" s="1">
        <v>237</v>
      </c>
      <c r="D3" s="1">
        <v>203</v>
      </c>
      <c r="E3" s="1">
        <v>273</v>
      </c>
      <c r="H3" s="1">
        <f t="shared" si="0"/>
        <v>927</v>
      </c>
    </row>
    <row r="4" spans="1:8">
      <c r="A4" s="1" t="s">
        <v>3</v>
      </c>
      <c r="B4" s="1">
        <v>155</v>
      </c>
      <c r="C4" s="1">
        <v>203</v>
      </c>
      <c r="D4" s="1">
        <v>176</v>
      </c>
      <c r="E4" s="1">
        <v>168</v>
      </c>
      <c r="H4" s="1">
        <f t="shared" si="0"/>
        <v>702</v>
      </c>
    </row>
    <row r="5" spans="1:8">
      <c r="A5" s="1" t="s">
        <v>4</v>
      </c>
      <c r="B5" s="1">
        <v>174</v>
      </c>
      <c r="C5" s="1">
        <v>163</v>
      </c>
      <c r="D5" s="1">
        <v>221</v>
      </c>
      <c r="E5" s="1">
        <v>184</v>
      </c>
      <c r="H5" s="1">
        <f t="shared" si="0"/>
        <v>742</v>
      </c>
    </row>
    <row r="6" spans="1:8">
      <c r="A6" s="1" t="s">
        <v>5</v>
      </c>
      <c r="B6" s="1">
        <v>232</v>
      </c>
      <c r="C6" s="1">
        <v>172</v>
      </c>
      <c r="D6" s="1">
        <v>247</v>
      </c>
      <c r="E6" s="1">
        <v>188</v>
      </c>
      <c r="H6" s="1">
        <f t="shared" si="0"/>
        <v>839</v>
      </c>
    </row>
    <row r="7" spans="1:8">
      <c r="A7" s="1" t="s">
        <v>6</v>
      </c>
      <c r="B7" s="1">
        <v>181</v>
      </c>
      <c r="C7" s="1">
        <v>172</v>
      </c>
      <c r="D7" s="1">
        <v>177</v>
      </c>
      <c r="E7" s="1">
        <v>258</v>
      </c>
      <c r="H7" s="1">
        <f t="shared" si="0"/>
        <v>788</v>
      </c>
    </row>
    <row r="8" spans="1:8">
      <c r="A8" s="1" t="s">
        <v>7</v>
      </c>
      <c r="B8" s="1">
        <v>142</v>
      </c>
      <c r="C8" s="1">
        <v>137</v>
      </c>
      <c r="D8" s="1">
        <v>151</v>
      </c>
      <c r="E8" s="1">
        <v>146</v>
      </c>
      <c r="H8" s="1">
        <f t="shared" si="0"/>
        <v>576</v>
      </c>
    </row>
    <row r="9" spans="1:8">
      <c r="A9" s="1" t="s">
        <v>8</v>
      </c>
      <c r="B9" s="1">
        <v>72</v>
      </c>
      <c r="C9" s="1">
        <v>84</v>
      </c>
      <c r="D9" s="1">
        <v>161</v>
      </c>
      <c r="E9" s="1">
        <v>125</v>
      </c>
      <c r="H9" s="1">
        <f t="shared" si="0"/>
        <v>442</v>
      </c>
    </row>
    <row r="10" spans="1:8">
      <c r="A10" s="1" t="s">
        <v>11</v>
      </c>
      <c r="B10" s="1">
        <v>0</v>
      </c>
      <c r="C10" s="1">
        <v>0</v>
      </c>
      <c r="D10" s="1">
        <v>0</v>
      </c>
      <c r="E10" s="1">
        <v>0</v>
      </c>
      <c r="H10" s="1">
        <f t="shared" si="0"/>
        <v>0</v>
      </c>
    </row>
    <row r="11" spans="1:8">
      <c r="A11" s="1" t="s">
        <v>16</v>
      </c>
      <c r="B11" s="1">
        <f>SUM(B2, B10)</f>
        <v>56</v>
      </c>
      <c r="C11" s="1">
        <f t="shared" ref="C11:E11" si="1">SUM(C2, C10)</f>
        <v>113</v>
      </c>
      <c r="D11" s="1">
        <f t="shared" si="1"/>
        <v>76</v>
      </c>
      <c r="E11" s="1">
        <f t="shared" si="1"/>
        <v>88</v>
      </c>
      <c r="H11" s="1">
        <f>SUM(H2:H10)</f>
        <v>5349</v>
      </c>
    </row>
    <row r="13" spans="1:8">
      <c r="A13" s="1" t="s">
        <v>9</v>
      </c>
    </row>
    <row r="14" spans="1:8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H14" s="1">
        <f t="shared" ref="H14:H22" si="2">SUM(B14:G14)</f>
        <v>0</v>
      </c>
    </row>
    <row r="15" spans="1:8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H15" s="1">
        <f t="shared" si="2"/>
        <v>0</v>
      </c>
    </row>
    <row r="16" spans="1:8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H16" s="1">
        <f t="shared" si="2"/>
        <v>0</v>
      </c>
    </row>
    <row r="17" spans="1:8">
      <c r="A17" s="1" t="s">
        <v>4</v>
      </c>
      <c r="B17" s="1">
        <v>0</v>
      </c>
      <c r="C17" s="1">
        <v>0</v>
      </c>
      <c r="D17" s="1">
        <v>0</v>
      </c>
      <c r="E17" s="1">
        <v>0</v>
      </c>
      <c r="H17" s="1">
        <f t="shared" si="2"/>
        <v>0</v>
      </c>
    </row>
    <row r="18" spans="1:8">
      <c r="A18" s="1" t="s">
        <v>5</v>
      </c>
      <c r="B18" s="1">
        <v>0</v>
      </c>
      <c r="C18" s="1">
        <v>0</v>
      </c>
      <c r="D18" s="1">
        <v>0</v>
      </c>
      <c r="E18" s="1">
        <v>0</v>
      </c>
      <c r="H18" s="1">
        <f t="shared" si="2"/>
        <v>0</v>
      </c>
    </row>
    <row r="19" spans="1:8">
      <c r="A19" s="1" t="s">
        <v>6</v>
      </c>
      <c r="B19" s="1">
        <v>0</v>
      </c>
      <c r="C19" s="1">
        <v>0</v>
      </c>
      <c r="D19" s="1">
        <v>0</v>
      </c>
      <c r="E19" s="1">
        <v>0</v>
      </c>
      <c r="H19" s="1">
        <f t="shared" si="2"/>
        <v>0</v>
      </c>
    </row>
    <row r="20" spans="1:8">
      <c r="A20" s="1" t="s">
        <v>7</v>
      </c>
      <c r="B20" s="1">
        <v>0</v>
      </c>
      <c r="C20" s="1">
        <v>0</v>
      </c>
      <c r="D20" s="1">
        <v>3</v>
      </c>
      <c r="E20" s="1">
        <v>0</v>
      </c>
      <c r="H20" s="1">
        <f t="shared" si="2"/>
        <v>3</v>
      </c>
    </row>
    <row r="21" spans="1:8">
      <c r="A21" s="1" t="s">
        <v>8</v>
      </c>
      <c r="B21" s="1">
        <v>0</v>
      </c>
      <c r="C21" s="1">
        <v>0</v>
      </c>
      <c r="D21" s="1">
        <v>1</v>
      </c>
      <c r="E21" s="1">
        <v>0</v>
      </c>
      <c r="H21" s="1">
        <f t="shared" si="2"/>
        <v>1</v>
      </c>
    </row>
    <row r="22" spans="1:8">
      <c r="A22" s="1" t="s">
        <v>11</v>
      </c>
      <c r="B22" s="1">
        <v>0</v>
      </c>
      <c r="C22" s="1">
        <v>0</v>
      </c>
      <c r="D22" s="1">
        <v>0</v>
      </c>
      <c r="E22" s="1">
        <v>0</v>
      </c>
      <c r="H22" s="1">
        <f t="shared" si="2"/>
        <v>0</v>
      </c>
    </row>
    <row r="23" spans="1:8">
      <c r="A23" s="1" t="s">
        <v>16</v>
      </c>
      <c r="B23" s="1">
        <f>SUM(B14, B22)</f>
        <v>0</v>
      </c>
      <c r="C23" s="1">
        <f t="shared" ref="C23:E23" si="3">SUM(C14, C22)</f>
        <v>0</v>
      </c>
      <c r="D23" s="1">
        <f t="shared" si="3"/>
        <v>0</v>
      </c>
      <c r="E23" s="1">
        <f t="shared" si="3"/>
        <v>0</v>
      </c>
      <c r="H23" s="1">
        <f>SUM(H14:H22)</f>
        <v>4</v>
      </c>
    </row>
    <row r="25" spans="1:8">
      <c r="B25" s="1" t="s">
        <v>10</v>
      </c>
      <c r="C25" s="1">
        <f>H23/H11*100</f>
        <v>7.4780332772480834E-2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6" workbookViewId="0">
      <selection activeCell="B11" sqref="B11"/>
    </sheetView>
  </sheetViews>
  <sheetFormatPr defaultRowHeight="15"/>
  <cols>
    <col min="1" max="16384" width="9.140625" style="1"/>
  </cols>
  <sheetData>
    <row r="1" spans="1:8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8">
      <c r="A2" s="1" t="s">
        <v>1</v>
      </c>
      <c r="B2" s="1">
        <v>123</v>
      </c>
      <c r="C2" s="1">
        <v>135</v>
      </c>
      <c r="D2" s="1">
        <v>108</v>
      </c>
      <c r="E2" s="1">
        <v>57</v>
      </c>
      <c r="H2" s="1">
        <f t="shared" ref="H2:H10" si="0">SUM(B2:G2)</f>
        <v>423</v>
      </c>
    </row>
    <row r="3" spans="1:8">
      <c r="A3" s="1" t="s">
        <v>2</v>
      </c>
      <c r="B3" s="1">
        <v>385</v>
      </c>
      <c r="C3" s="1">
        <v>341</v>
      </c>
      <c r="D3" s="1">
        <v>336</v>
      </c>
      <c r="E3" s="1">
        <v>314</v>
      </c>
      <c r="F3" s="1">
        <v>347</v>
      </c>
      <c r="H3" s="1">
        <f t="shared" si="0"/>
        <v>1723</v>
      </c>
    </row>
    <row r="4" spans="1:8">
      <c r="A4" s="1" t="s">
        <v>3</v>
      </c>
      <c r="B4" s="1">
        <v>281</v>
      </c>
      <c r="C4" s="1">
        <v>418</v>
      </c>
      <c r="D4" s="1">
        <v>288</v>
      </c>
      <c r="E4" s="1">
        <v>509</v>
      </c>
      <c r="H4" s="1">
        <f t="shared" si="0"/>
        <v>1496</v>
      </c>
    </row>
    <row r="5" spans="1:8">
      <c r="A5" s="1" t="s">
        <v>4</v>
      </c>
      <c r="B5" s="1">
        <v>386</v>
      </c>
      <c r="C5" s="1">
        <v>432</v>
      </c>
      <c r="D5" s="1">
        <v>310</v>
      </c>
      <c r="E5" s="1">
        <v>447</v>
      </c>
      <c r="H5" s="1">
        <f t="shared" si="0"/>
        <v>1575</v>
      </c>
    </row>
    <row r="6" spans="1:8">
      <c r="A6" s="1" t="s">
        <v>5</v>
      </c>
      <c r="B6" s="1">
        <v>332</v>
      </c>
      <c r="C6" s="1">
        <v>353</v>
      </c>
      <c r="D6" s="1">
        <v>282</v>
      </c>
      <c r="E6" s="1">
        <v>411</v>
      </c>
      <c r="H6" s="1">
        <f t="shared" si="0"/>
        <v>1378</v>
      </c>
    </row>
    <row r="7" spans="1:8">
      <c r="A7" s="1" t="s">
        <v>6</v>
      </c>
      <c r="B7" s="1">
        <v>290</v>
      </c>
      <c r="C7" s="1">
        <v>303</v>
      </c>
      <c r="D7" s="1">
        <v>278</v>
      </c>
      <c r="E7" s="1">
        <v>358</v>
      </c>
      <c r="H7" s="1">
        <f t="shared" si="0"/>
        <v>1229</v>
      </c>
    </row>
    <row r="8" spans="1:8">
      <c r="A8" s="1" t="s">
        <v>7</v>
      </c>
      <c r="B8" s="1">
        <v>238</v>
      </c>
      <c r="C8" s="1">
        <v>284</v>
      </c>
      <c r="D8" s="1">
        <v>211</v>
      </c>
      <c r="E8" s="1">
        <v>385</v>
      </c>
      <c r="H8" s="1">
        <f t="shared" si="0"/>
        <v>1118</v>
      </c>
    </row>
    <row r="9" spans="1:8">
      <c r="A9" s="1" t="s">
        <v>8</v>
      </c>
      <c r="B9" s="1">
        <v>204</v>
      </c>
      <c r="C9" s="1">
        <v>282</v>
      </c>
      <c r="D9" s="1">
        <v>196</v>
      </c>
      <c r="E9" s="1">
        <v>234</v>
      </c>
      <c r="H9" s="1">
        <f t="shared" si="0"/>
        <v>916</v>
      </c>
    </row>
    <row r="10" spans="1:8">
      <c r="A10" s="1" t="s">
        <v>11</v>
      </c>
      <c r="B10" s="1">
        <v>172</v>
      </c>
      <c r="C10" s="1">
        <v>195</v>
      </c>
      <c r="D10" s="1">
        <v>108</v>
      </c>
      <c r="E10" s="1">
        <v>148</v>
      </c>
      <c r="H10" s="1">
        <f t="shared" si="0"/>
        <v>623</v>
      </c>
    </row>
    <row r="11" spans="1:8">
      <c r="A11" s="1" t="s">
        <v>16</v>
      </c>
      <c r="B11" s="1">
        <f>SUM(B2, B10)</f>
        <v>295</v>
      </c>
      <c r="C11" s="1">
        <f t="shared" ref="C11:E11" si="1">SUM(C2, C10)</f>
        <v>330</v>
      </c>
      <c r="D11" s="1">
        <f t="shared" si="1"/>
        <v>216</v>
      </c>
      <c r="E11" s="1">
        <f t="shared" si="1"/>
        <v>205</v>
      </c>
      <c r="H11" s="1">
        <f>SUM(H2:H10)</f>
        <v>10481</v>
      </c>
    </row>
    <row r="13" spans="1:8">
      <c r="A13" s="1" t="s">
        <v>9</v>
      </c>
    </row>
    <row r="14" spans="1:8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H14" s="1">
        <f t="shared" ref="H14:H22" si="2">SUM(B14:G14)</f>
        <v>0</v>
      </c>
    </row>
    <row r="15" spans="1:8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H15" s="1">
        <f t="shared" si="2"/>
        <v>0</v>
      </c>
    </row>
    <row r="16" spans="1:8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H16" s="1">
        <f t="shared" si="2"/>
        <v>0</v>
      </c>
    </row>
    <row r="17" spans="1:8">
      <c r="A17" s="1" t="s">
        <v>4</v>
      </c>
      <c r="B17" s="1">
        <v>0</v>
      </c>
      <c r="C17" s="1">
        <v>0</v>
      </c>
      <c r="D17" s="1">
        <v>27</v>
      </c>
      <c r="E17" s="1">
        <v>115</v>
      </c>
      <c r="H17" s="1">
        <f t="shared" si="2"/>
        <v>142</v>
      </c>
    </row>
    <row r="18" spans="1:8">
      <c r="A18" s="1" t="s">
        <v>5</v>
      </c>
      <c r="B18" s="1">
        <v>8</v>
      </c>
      <c r="C18" s="1">
        <v>0</v>
      </c>
      <c r="D18" s="1">
        <v>29</v>
      </c>
      <c r="E18" s="1">
        <v>154</v>
      </c>
      <c r="H18" s="1">
        <f t="shared" si="2"/>
        <v>191</v>
      </c>
    </row>
    <row r="19" spans="1:8">
      <c r="A19" s="1" t="s">
        <v>6</v>
      </c>
      <c r="B19" s="1">
        <v>15</v>
      </c>
      <c r="C19" s="1">
        <v>68</v>
      </c>
      <c r="D19" s="1">
        <v>7</v>
      </c>
      <c r="E19" s="1">
        <v>101</v>
      </c>
      <c r="H19" s="1">
        <f t="shared" si="2"/>
        <v>191</v>
      </c>
    </row>
    <row r="20" spans="1:8">
      <c r="A20" s="1" t="s">
        <v>7</v>
      </c>
      <c r="B20" s="1">
        <v>6</v>
      </c>
      <c r="C20" s="1">
        <v>59</v>
      </c>
      <c r="D20" s="1">
        <v>6</v>
      </c>
      <c r="E20" s="1">
        <v>87</v>
      </c>
      <c r="H20" s="1">
        <f t="shared" si="2"/>
        <v>158</v>
      </c>
    </row>
    <row r="21" spans="1:8">
      <c r="A21" s="1" t="s">
        <v>8</v>
      </c>
      <c r="B21" s="1">
        <v>39</v>
      </c>
      <c r="C21" s="1">
        <v>131</v>
      </c>
      <c r="D21" s="1">
        <v>5</v>
      </c>
      <c r="E21" s="1">
        <v>125</v>
      </c>
      <c r="H21" s="1">
        <f t="shared" si="2"/>
        <v>300</v>
      </c>
    </row>
    <row r="22" spans="1:8">
      <c r="A22" s="1" t="s">
        <v>11</v>
      </c>
      <c r="B22" s="1">
        <v>68</v>
      </c>
      <c r="C22" s="1">
        <v>167</v>
      </c>
      <c r="D22" s="1">
        <v>28</v>
      </c>
      <c r="E22" s="1">
        <v>127</v>
      </c>
      <c r="H22" s="1">
        <f t="shared" si="2"/>
        <v>390</v>
      </c>
    </row>
    <row r="23" spans="1:8">
      <c r="A23" s="1" t="s">
        <v>16</v>
      </c>
      <c r="B23" s="1">
        <f>SUM(B14, B22)</f>
        <v>68</v>
      </c>
      <c r="C23" s="1">
        <f t="shared" ref="C23:E23" si="3">SUM(C14, C22)</f>
        <v>167</v>
      </c>
      <c r="D23" s="1">
        <f t="shared" si="3"/>
        <v>28</v>
      </c>
      <c r="E23" s="1">
        <f t="shared" si="3"/>
        <v>127</v>
      </c>
      <c r="H23" s="1">
        <f>SUM(H14:H22)</f>
        <v>1372</v>
      </c>
    </row>
    <row r="25" spans="1:8">
      <c r="B25" s="1" t="s">
        <v>10</v>
      </c>
      <c r="C25" s="1">
        <f>H23/H11*100</f>
        <v>13.090353973857457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" sqref="F2:F8"/>
    </sheetView>
  </sheetViews>
  <sheetFormatPr defaultRowHeight="15"/>
  <cols>
    <col min="1" max="1" width="9.140625" style="1"/>
    <col min="2" max="2" width="4.7109375" style="1" customWidth="1"/>
    <col min="3" max="3" width="6" style="1" customWidth="1"/>
    <col min="4" max="5" width="4.7109375" style="1" bestFit="1" customWidth="1"/>
    <col min="6" max="6" width="6.140625" style="1" bestFit="1" customWidth="1"/>
    <col min="7" max="7" width="12.7109375" style="1" bestFit="1" customWidth="1"/>
    <col min="8" max="16384" width="9.140625" style="1"/>
  </cols>
  <sheetData>
    <row r="1" spans="1:7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18</v>
      </c>
    </row>
    <row r="2" spans="1:7">
      <c r="A2" s="2" t="s">
        <v>1</v>
      </c>
      <c r="B2" s="2">
        <v>162</v>
      </c>
      <c r="C2" s="2">
        <v>48</v>
      </c>
      <c r="D2" s="2">
        <v>153</v>
      </c>
      <c r="E2" s="2">
        <v>178</v>
      </c>
      <c r="F2" s="2">
        <f t="shared" ref="F2:F8" si="0">SUM(B2:E2)</f>
        <v>541</v>
      </c>
    </row>
    <row r="3" spans="1:7">
      <c r="A3" s="2" t="s">
        <v>2</v>
      </c>
      <c r="B3" s="2">
        <v>355</v>
      </c>
      <c r="C3" s="2">
        <v>263</v>
      </c>
      <c r="D3" s="2">
        <v>117</v>
      </c>
      <c r="E3" s="2">
        <v>148</v>
      </c>
      <c r="F3" s="2">
        <f t="shared" si="0"/>
        <v>883</v>
      </c>
    </row>
    <row r="4" spans="1:7">
      <c r="A4" s="2" t="s">
        <v>3</v>
      </c>
      <c r="B4" s="2">
        <v>271</v>
      </c>
      <c r="C4" s="2">
        <v>286</v>
      </c>
      <c r="D4" s="2">
        <v>223</v>
      </c>
      <c r="E4" s="2">
        <v>247</v>
      </c>
      <c r="F4" s="2">
        <f t="shared" si="0"/>
        <v>1027</v>
      </c>
    </row>
    <row r="5" spans="1:7">
      <c r="A5" s="2" t="s">
        <v>4</v>
      </c>
      <c r="B5" s="2">
        <v>242</v>
      </c>
      <c r="C5" s="2">
        <v>272</v>
      </c>
      <c r="D5" s="2">
        <v>188</v>
      </c>
      <c r="E5" s="2">
        <v>257</v>
      </c>
      <c r="F5" s="2">
        <f t="shared" si="0"/>
        <v>959</v>
      </c>
      <c r="G5" s="2"/>
    </row>
    <row r="6" spans="1:7">
      <c r="A6" s="2" t="s">
        <v>5</v>
      </c>
      <c r="B6" s="2">
        <v>211</v>
      </c>
      <c r="C6" s="2">
        <v>213</v>
      </c>
      <c r="D6" s="2">
        <v>206</v>
      </c>
      <c r="E6" s="2">
        <v>176</v>
      </c>
      <c r="F6" s="2">
        <f t="shared" si="0"/>
        <v>806</v>
      </c>
      <c r="G6" s="2"/>
    </row>
    <row r="7" spans="1:7">
      <c r="A7" s="2" t="s">
        <v>6</v>
      </c>
      <c r="B7" s="2">
        <v>179</v>
      </c>
      <c r="C7" s="2">
        <v>241</v>
      </c>
      <c r="D7" s="2">
        <v>173</v>
      </c>
      <c r="E7" s="2">
        <v>146</v>
      </c>
      <c r="F7" s="2">
        <f t="shared" si="0"/>
        <v>739</v>
      </c>
      <c r="G7" s="2"/>
    </row>
    <row r="8" spans="1:7">
      <c r="A8" s="2" t="s">
        <v>7</v>
      </c>
      <c r="B8" s="2">
        <v>126</v>
      </c>
      <c r="C8" s="2">
        <v>206</v>
      </c>
      <c r="D8" s="2">
        <v>128</v>
      </c>
      <c r="E8" s="2">
        <v>214</v>
      </c>
      <c r="F8" s="2">
        <f t="shared" si="0"/>
        <v>674</v>
      </c>
      <c r="G8" s="2"/>
    </row>
    <row r="9" spans="1:7">
      <c r="A9" s="2" t="s">
        <v>16</v>
      </c>
      <c r="B9" s="2"/>
      <c r="C9" s="2"/>
      <c r="D9" s="2"/>
      <c r="E9" s="2"/>
      <c r="F9" s="2">
        <f>SUM(F2:F8)</f>
        <v>5629</v>
      </c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 t="s">
        <v>9</v>
      </c>
      <c r="B11" s="2"/>
      <c r="C11" s="2"/>
      <c r="D11" s="2"/>
      <c r="E11" s="2"/>
      <c r="F11" s="2" t="s">
        <v>18</v>
      </c>
      <c r="G11" s="2" t="s">
        <v>19</v>
      </c>
    </row>
    <row r="12" spans="1:7">
      <c r="A12" s="2" t="s">
        <v>1</v>
      </c>
      <c r="B12" s="2">
        <v>0</v>
      </c>
      <c r="C12" s="2">
        <v>0</v>
      </c>
      <c r="D12" s="2">
        <v>0</v>
      </c>
      <c r="E12" s="2">
        <v>0</v>
      </c>
      <c r="F12" s="2">
        <f t="shared" ref="F12:F18" si="1">SUM(B12:E12)</f>
        <v>0</v>
      </c>
      <c r="G12" s="2">
        <v>0</v>
      </c>
    </row>
    <row r="13" spans="1:7">
      <c r="A13" s="2" t="s">
        <v>2</v>
      </c>
      <c r="B13" s="2">
        <v>74</v>
      </c>
      <c r="C13" s="2">
        <v>5</v>
      </c>
      <c r="D13" s="2">
        <v>0</v>
      </c>
      <c r="E13" s="2">
        <v>0</v>
      </c>
      <c r="F13" s="2">
        <f t="shared" si="1"/>
        <v>79</v>
      </c>
      <c r="G13" s="2">
        <v>20</v>
      </c>
    </row>
    <row r="14" spans="1:7">
      <c r="A14" s="2" t="s">
        <v>3</v>
      </c>
      <c r="B14" s="2">
        <v>114</v>
      </c>
      <c r="C14" s="2">
        <v>0</v>
      </c>
      <c r="D14" s="2">
        <v>21</v>
      </c>
      <c r="E14" s="2">
        <v>0</v>
      </c>
      <c r="F14" s="2">
        <f t="shared" si="1"/>
        <v>135</v>
      </c>
      <c r="G14" s="2">
        <v>15</v>
      </c>
    </row>
    <row r="15" spans="1:7">
      <c r="A15" s="2" t="s">
        <v>4</v>
      </c>
      <c r="B15" s="2">
        <v>68</v>
      </c>
      <c r="C15" s="2">
        <v>8</v>
      </c>
      <c r="D15" s="2">
        <v>24</v>
      </c>
      <c r="E15" s="2">
        <v>0</v>
      </c>
      <c r="F15" s="2">
        <f t="shared" si="1"/>
        <v>100</v>
      </c>
      <c r="G15" s="2">
        <v>13</v>
      </c>
    </row>
    <row r="16" spans="1:7">
      <c r="A16" s="2" t="s">
        <v>5</v>
      </c>
      <c r="B16" s="2">
        <v>42</v>
      </c>
      <c r="C16" s="2">
        <v>89</v>
      </c>
      <c r="D16" s="2">
        <v>30</v>
      </c>
      <c r="E16" s="2">
        <v>0</v>
      </c>
      <c r="F16" s="2">
        <f t="shared" si="1"/>
        <v>161</v>
      </c>
      <c r="G16" s="2">
        <v>20</v>
      </c>
    </row>
    <row r="17" spans="1:7">
      <c r="A17" s="2" t="s">
        <v>6</v>
      </c>
      <c r="B17" s="2">
        <v>34</v>
      </c>
      <c r="C17" s="2">
        <v>105</v>
      </c>
      <c r="D17" s="2">
        <v>24</v>
      </c>
      <c r="E17" s="2">
        <v>8</v>
      </c>
      <c r="F17" s="2">
        <f t="shared" si="1"/>
        <v>171</v>
      </c>
      <c r="G17" s="2">
        <v>20</v>
      </c>
    </row>
    <row r="18" spans="1:7">
      <c r="A18" s="2" t="s">
        <v>7</v>
      </c>
      <c r="B18" s="2">
        <v>8</v>
      </c>
      <c r="C18" s="2">
        <v>14</v>
      </c>
      <c r="D18" s="2">
        <v>10</v>
      </c>
      <c r="E18" s="2">
        <v>19</v>
      </c>
      <c r="F18" s="2">
        <f t="shared" si="1"/>
        <v>51</v>
      </c>
      <c r="G18" s="2">
        <v>4</v>
      </c>
    </row>
    <row r="19" spans="1:7">
      <c r="A19" s="2" t="s">
        <v>16</v>
      </c>
      <c r="B19" s="2"/>
      <c r="C19" s="2"/>
      <c r="D19" s="2"/>
      <c r="E19" s="2"/>
      <c r="F19" s="2">
        <f>SUM(F12:F18)</f>
        <v>697</v>
      </c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 t="s">
        <v>10</v>
      </c>
      <c r="B21" s="2"/>
      <c r="C21" s="3">
        <f>F19/F9*100</f>
        <v>12.382305915793214</v>
      </c>
      <c r="D21" s="2"/>
      <c r="E21" s="2"/>
      <c r="F21" s="2"/>
      <c r="G2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O25" sqref="O25"/>
    </sheetView>
  </sheetViews>
  <sheetFormatPr defaultRowHeight="15"/>
  <cols>
    <col min="1" max="1" width="9.140625" style="1"/>
    <col min="2" max="7" width="6.140625" style="2" customWidth="1"/>
    <col min="8" max="8" width="6.140625" style="2" bestFit="1" customWidth="1"/>
    <col min="9" max="9" width="12.7109375" style="2" bestFit="1" customWidth="1"/>
    <col min="10" max="10" width="9.140625" style="2"/>
    <col min="11" max="16384" width="9.140625" style="1"/>
  </cols>
  <sheetData>
    <row r="1" spans="1:10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 t="s">
        <v>16</v>
      </c>
      <c r="I1" s="8" t="s">
        <v>21</v>
      </c>
    </row>
    <row r="2" spans="1:10">
      <c r="A2" s="5" t="s">
        <v>1</v>
      </c>
      <c r="B2" s="6">
        <v>131</v>
      </c>
      <c r="C2" s="6">
        <v>162</v>
      </c>
      <c r="D2" s="7">
        <v>54</v>
      </c>
      <c r="E2" s="7">
        <v>48</v>
      </c>
      <c r="F2" s="5"/>
      <c r="G2" s="5"/>
      <c r="H2" s="5">
        <f>SUM(B2:G2)</f>
        <v>395</v>
      </c>
      <c r="I2" s="8"/>
    </row>
    <row r="3" spans="1:10">
      <c r="A3" s="5" t="s">
        <v>2</v>
      </c>
      <c r="B3" s="4">
        <v>283</v>
      </c>
      <c r="C3" s="6">
        <v>135</v>
      </c>
      <c r="D3" s="6">
        <v>262</v>
      </c>
      <c r="E3" s="6">
        <v>216</v>
      </c>
      <c r="F3" s="7">
        <v>219</v>
      </c>
      <c r="G3" s="7">
        <v>181</v>
      </c>
      <c r="H3" s="5">
        <f>SUM(C3:G3)</f>
        <v>1013</v>
      </c>
      <c r="I3" s="8"/>
    </row>
    <row r="4" spans="1:10">
      <c r="A4" s="5" t="s">
        <v>3</v>
      </c>
      <c r="B4" s="6">
        <v>101</v>
      </c>
      <c r="C4" s="6">
        <v>114</v>
      </c>
      <c r="D4" s="6">
        <v>253</v>
      </c>
      <c r="E4" s="6">
        <v>188</v>
      </c>
      <c r="F4" s="7">
        <v>124</v>
      </c>
      <c r="G4" s="7">
        <v>204</v>
      </c>
      <c r="H4" s="5">
        <f>SUM(B4:G4)</f>
        <v>984</v>
      </c>
      <c r="I4" s="8"/>
    </row>
    <row r="5" spans="1:10">
      <c r="A5" s="5" t="s">
        <v>4</v>
      </c>
      <c r="B5" s="6">
        <v>230</v>
      </c>
      <c r="C5" s="6">
        <v>316</v>
      </c>
      <c r="D5" s="7">
        <v>235</v>
      </c>
      <c r="E5" s="7">
        <v>164</v>
      </c>
      <c r="F5" s="5"/>
      <c r="G5" s="5"/>
      <c r="H5" s="5">
        <f>SUM(B5:G5)</f>
        <v>945</v>
      </c>
      <c r="I5" s="8"/>
    </row>
    <row r="6" spans="1:10">
      <c r="A6" s="5" t="s">
        <v>5</v>
      </c>
      <c r="B6" s="6">
        <v>78</v>
      </c>
      <c r="C6" s="6">
        <v>148</v>
      </c>
      <c r="D6" s="6">
        <v>312</v>
      </c>
      <c r="E6" s="7">
        <v>115</v>
      </c>
      <c r="F6" s="7">
        <v>97</v>
      </c>
      <c r="G6" s="7">
        <v>146</v>
      </c>
      <c r="H6" s="5">
        <f>SUM(B6:G6)</f>
        <v>896</v>
      </c>
      <c r="I6" s="8"/>
    </row>
    <row r="7" spans="1:10">
      <c r="A7" s="5" t="s">
        <v>16</v>
      </c>
      <c r="B7" s="5"/>
      <c r="C7" s="5"/>
      <c r="D7" s="5"/>
      <c r="E7" s="5"/>
      <c r="F7" s="5"/>
      <c r="G7" s="5"/>
      <c r="H7" s="5">
        <f>SUM(H2:H6)</f>
        <v>4233</v>
      </c>
      <c r="I7" s="8"/>
    </row>
    <row r="8" spans="1:10">
      <c r="A8" s="5"/>
      <c r="B8" s="5"/>
      <c r="C8" s="5"/>
      <c r="D8" s="5"/>
      <c r="E8" s="5"/>
      <c r="F8" s="5"/>
      <c r="G8" s="5"/>
      <c r="H8" s="5"/>
      <c r="I8" s="8"/>
    </row>
    <row r="9" spans="1:10">
      <c r="A9" s="5" t="s">
        <v>9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 t="s">
        <v>16</v>
      </c>
      <c r="I9" s="5" t="s">
        <v>19</v>
      </c>
      <c r="J9" s="5" t="s">
        <v>20</v>
      </c>
    </row>
    <row r="10" spans="1:10">
      <c r="A10" s="5" t="s">
        <v>1</v>
      </c>
      <c r="B10" s="6">
        <v>0</v>
      </c>
      <c r="C10" s="6">
        <v>5</v>
      </c>
      <c r="D10" s="7">
        <v>0</v>
      </c>
      <c r="E10" s="7">
        <v>0</v>
      </c>
      <c r="F10" s="5"/>
      <c r="G10" s="5"/>
      <c r="H10" s="5">
        <f>SUM(B10:G10)</f>
        <v>5</v>
      </c>
      <c r="I10" s="5">
        <v>2</v>
      </c>
      <c r="J10" s="5"/>
    </row>
    <row r="11" spans="1:10">
      <c r="A11" s="5" t="s">
        <v>2</v>
      </c>
      <c r="B11" s="4">
        <v>0</v>
      </c>
      <c r="C11" s="6">
        <v>0</v>
      </c>
      <c r="D11" s="6">
        <v>0</v>
      </c>
      <c r="E11" s="6">
        <v>2</v>
      </c>
      <c r="F11" s="7">
        <v>0</v>
      </c>
      <c r="G11" s="7">
        <v>0</v>
      </c>
      <c r="H11" s="5">
        <f>SUM(C11:G11)</f>
        <v>2</v>
      </c>
      <c r="I11" s="5">
        <v>2</v>
      </c>
      <c r="J11" s="5" t="s">
        <v>13</v>
      </c>
    </row>
    <row r="12" spans="1:10">
      <c r="A12" s="5" t="s">
        <v>3</v>
      </c>
      <c r="B12" s="6">
        <v>7</v>
      </c>
      <c r="C12" s="6">
        <v>0</v>
      </c>
      <c r="D12" s="6">
        <v>0</v>
      </c>
      <c r="E12" s="6">
        <v>22</v>
      </c>
      <c r="F12" s="7">
        <v>0</v>
      </c>
      <c r="G12" s="7">
        <v>0</v>
      </c>
      <c r="H12" s="5">
        <f>SUM(B12:G12)</f>
        <v>29</v>
      </c>
      <c r="I12" s="5">
        <v>11</v>
      </c>
      <c r="J12" s="5" t="s">
        <v>13</v>
      </c>
    </row>
    <row r="13" spans="1:10">
      <c r="A13" s="5" t="s">
        <v>4</v>
      </c>
      <c r="B13" s="6">
        <v>29</v>
      </c>
      <c r="C13" s="6">
        <v>27</v>
      </c>
      <c r="D13" s="7">
        <v>6</v>
      </c>
      <c r="E13" s="7">
        <v>0</v>
      </c>
      <c r="F13" s="5"/>
      <c r="G13" s="5"/>
      <c r="H13" s="5">
        <f>SUM(B13:G13)</f>
        <v>62</v>
      </c>
      <c r="I13" s="5">
        <v>12</v>
      </c>
      <c r="J13" s="5" t="s">
        <v>13</v>
      </c>
    </row>
    <row r="14" spans="1:10">
      <c r="A14" s="5" t="s">
        <v>5</v>
      </c>
      <c r="B14" s="6">
        <v>28</v>
      </c>
      <c r="C14" s="6">
        <v>109</v>
      </c>
      <c r="D14" s="6">
        <v>180</v>
      </c>
      <c r="E14" s="7">
        <v>0</v>
      </c>
      <c r="F14" s="7">
        <v>0</v>
      </c>
      <c r="G14" s="7">
        <v>0</v>
      </c>
      <c r="H14" s="5">
        <f>SUM(B14:G14)</f>
        <v>317</v>
      </c>
      <c r="I14" s="5">
        <v>18</v>
      </c>
      <c r="J14" s="5" t="s">
        <v>13</v>
      </c>
    </row>
    <row r="15" spans="1:10">
      <c r="A15" s="5" t="s">
        <v>16</v>
      </c>
      <c r="B15" s="5"/>
      <c r="C15" s="5"/>
      <c r="D15" s="5"/>
      <c r="E15" s="5"/>
      <c r="F15" s="5"/>
      <c r="G15" s="5"/>
      <c r="H15" s="5">
        <f>SUM(H10:H14)</f>
        <v>415</v>
      </c>
      <c r="I15" s="5"/>
      <c r="J15" s="5"/>
    </row>
    <row r="16" spans="1:10">
      <c r="A16" s="2"/>
    </row>
    <row r="17" spans="1:5">
      <c r="A17" s="2" t="s">
        <v>10</v>
      </c>
      <c r="E17" s="3">
        <f>H15/6405*100</f>
        <v>6.479313036690086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5"/>
  <cols>
    <col min="1" max="1" width="9.140625" style="1"/>
    <col min="2" max="7" width="6.140625" style="2" customWidth="1"/>
    <col min="8" max="8" width="6.140625" style="2" bestFit="1" customWidth="1"/>
    <col min="9" max="9" width="12.7109375" style="2" bestFit="1" customWidth="1"/>
    <col min="10" max="10" width="9.140625" style="2"/>
    <col min="11" max="16384" width="9.140625" style="1"/>
  </cols>
  <sheetData>
    <row r="1" spans="1:10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 t="s">
        <v>16</v>
      </c>
      <c r="I1" s="8" t="s">
        <v>21</v>
      </c>
    </row>
    <row r="2" spans="1:10">
      <c r="A2" s="5" t="s">
        <v>1</v>
      </c>
      <c r="B2" s="6">
        <v>76</v>
      </c>
      <c r="C2" s="6">
        <v>93</v>
      </c>
      <c r="D2" s="7">
        <v>54</v>
      </c>
      <c r="E2" s="7">
        <v>28</v>
      </c>
      <c r="F2" s="9"/>
      <c r="G2" s="9"/>
      <c r="H2" s="5">
        <f>SUM(B2:G2)</f>
        <v>251</v>
      </c>
      <c r="I2" s="8"/>
    </row>
    <row r="3" spans="1:10">
      <c r="A3" s="5" t="s">
        <v>2</v>
      </c>
      <c r="B3" s="4">
        <v>378</v>
      </c>
      <c r="C3" s="6">
        <v>443</v>
      </c>
      <c r="D3" s="7">
        <v>258</v>
      </c>
      <c r="E3" s="7">
        <v>208</v>
      </c>
      <c r="F3" s="9"/>
      <c r="G3" s="9"/>
      <c r="H3" s="5">
        <f t="shared" ref="H3:H9" si="0">SUM(B3:G3)</f>
        <v>1287</v>
      </c>
      <c r="I3" s="8"/>
    </row>
    <row r="4" spans="1:10">
      <c r="A4" s="5" t="s">
        <v>3</v>
      </c>
      <c r="B4" s="6">
        <v>171</v>
      </c>
      <c r="C4" s="6">
        <v>380</v>
      </c>
      <c r="D4" s="6">
        <v>317</v>
      </c>
      <c r="E4" s="7">
        <v>188</v>
      </c>
      <c r="F4" s="7">
        <v>299</v>
      </c>
      <c r="G4" s="7">
        <v>261</v>
      </c>
      <c r="H4" s="5">
        <f t="shared" si="0"/>
        <v>1616</v>
      </c>
      <c r="I4" s="8"/>
    </row>
    <row r="5" spans="1:10">
      <c r="A5" s="5" t="s">
        <v>4</v>
      </c>
      <c r="B5" s="6">
        <v>382</v>
      </c>
      <c r="C5" s="6">
        <v>412</v>
      </c>
      <c r="D5" s="7">
        <v>363</v>
      </c>
      <c r="E5" s="7">
        <v>438</v>
      </c>
      <c r="F5" s="9"/>
      <c r="G5" s="9"/>
      <c r="H5" s="5">
        <f t="shared" si="0"/>
        <v>1595</v>
      </c>
      <c r="I5" s="8"/>
    </row>
    <row r="6" spans="1:10">
      <c r="A6" s="5" t="s">
        <v>5</v>
      </c>
      <c r="B6" s="6">
        <v>402</v>
      </c>
      <c r="C6" s="6">
        <v>429</v>
      </c>
      <c r="D6" s="7">
        <v>338</v>
      </c>
      <c r="E6" s="7">
        <v>432</v>
      </c>
      <c r="F6" s="9"/>
      <c r="G6" s="9"/>
      <c r="H6" s="5">
        <f t="shared" si="0"/>
        <v>1601</v>
      </c>
      <c r="I6" s="8"/>
    </row>
    <row r="7" spans="1:10">
      <c r="A7" s="5" t="s">
        <v>6</v>
      </c>
      <c r="B7" s="6">
        <v>312</v>
      </c>
      <c r="C7" s="6">
        <v>337</v>
      </c>
      <c r="D7" s="7">
        <v>328</v>
      </c>
      <c r="E7" s="7">
        <v>414</v>
      </c>
      <c r="F7" s="9"/>
      <c r="G7" s="9"/>
      <c r="H7" s="5">
        <f t="shared" si="0"/>
        <v>1391</v>
      </c>
      <c r="I7" s="8"/>
    </row>
    <row r="8" spans="1:10">
      <c r="A8" s="5" t="s">
        <v>22</v>
      </c>
      <c r="B8" s="6">
        <v>185</v>
      </c>
      <c r="C8" s="6">
        <v>282</v>
      </c>
      <c r="D8" s="7">
        <v>251</v>
      </c>
      <c r="E8" s="7">
        <v>165</v>
      </c>
      <c r="F8" s="9"/>
      <c r="G8" s="9"/>
      <c r="H8" s="5">
        <f t="shared" si="0"/>
        <v>883</v>
      </c>
      <c r="I8" s="8"/>
    </row>
    <row r="9" spans="1:10">
      <c r="A9" s="5" t="s">
        <v>23</v>
      </c>
      <c r="B9" s="6">
        <v>168</v>
      </c>
      <c r="C9" s="6">
        <v>318</v>
      </c>
      <c r="D9" s="7">
        <v>243</v>
      </c>
      <c r="E9" s="7">
        <v>157</v>
      </c>
      <c r="F9" s="9"/>
      <c r="G9" s="9"/>
      <c r="H9" s="5">
        <f t="shared" si="0"/>
        <v>886</v>
      </c>
      <c r="I9" s="8"/>
    </row>
    <row r="10" spans="1:10">
      <c r="A10" s="5" t="s">
        <v>16</v>
      </c>
      <c r="B10" s="5"/>
      <c r="C10" s="5"/>
      <c r="D10" s="5"/>
      <c r="E10" s="5"/>
      <c r="F10" s="5"/>
      <c r="G10" s="5"/>
      <c r="H10" s="5">
        <f>SUM(H2:H9)</f>
        <v>9510</v>
      </c>
      <c r="I10" s="8"/>
    </row>
    <row r="11" spans="1:10">
      <c r="A11" s="5"/>
      <c r="B11" s="5"/>
      <c r="C11" s="5"/>
      <c r="D11" s="5"/>
      <c r="E11" s="5"/>
      <c r="F11" s="5"/>
      <c r="G11" s="5"/>
      <c r="H11" s="5"/>
      <c r="I11" s="8"/>
    </row>
    <row r="12" spans="1:10">
      <c r="A12" s="5" t="s">
        <v>9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 t="s">
        <v>16</v>
      </c>
      <c r="I12" s="5" t="s">
        <v>19</v>
      </c>
      <c r="J12" s="5" t="s">
        <v>20</v>
      </c>
    </row>
    <row r="13" spans="1:10">
      <c r="A13" s="5" t="s">
        <v>1</v>
      </c>
      <c r="B13" s="9">
        <v>0</v>
      </c>
      <c r="C13" s="9">
        <v>0</v>
      </c>
      <c r="D13" s="9">
        <v>0</v>
      </c>
      <c r="E13" s="9">
        <v>0</v>
      </c>
      <c r="F13" s="9"/>
      <c r="G13" s="9"/>
      <c r="H13" s="5">
        <f>SUM(B13:G13)</f>
        <v>0</v>
      </c>
      <c r="I13" s="5"/>
      <c r="J13" s="5"/>
    </row>
    <row r="14" spans="1:10">
      <c r="A14" s="5" t="s">
        <v>2</v>
      </c>
      <c r="B14" s="9">
        <v>0</v>
      </c>
      <c r="C14" s="9">
        <v>0</v>
      </c>
      <c r="D14" s="9">
        <v>0</v>
      </c>
      <c r="E14" s="9">
        <v>0</v>
      </c>
      <c r="F14" s="9"/>
      <c r="G14" s="9"/>
      <c r="H14" s="5">
        <f t="shared" ref="H14:H20" si="1">SUM(B14:G14)</f>
        <v>0</v>
      </c>
      <c r="I14" s="5"/>
      <c r="J14" s="5"/>
    </row>
    <row r="15" spans="1:10">
      <c r="A15" s="5" t="s">
        <v>3</v>
      </c>
      <c r="B15" s="9">
        <v>0</v>
      </c>
      <c r="C15" s="9">
        <v>0</v>
      </c>
      <c r="D15" s="9">
        <v>0</v>
      </c>
      <c r="E15" s="9">
        <v>0</v>
      </c>
      <c r="F15" s="9"/>
      <c r="G15" s="9"/>
      <c r="H15" s="5">
        <f t="shared" si="1"/>
        <v>0</v>
      </c>
      <c r="I15" s="5"/>
      <c r="J15" s="5"/>
    </row>
    <row r="16" spans="1:10">
      <c r="A16" s="5" t="s">
        <v>4</v>
      </c>
      <c r="B16" s="9">
        <v>0</v>
      </c>
      <c r="C16" s="9">
        <v>0</v>
      </c>
      <c r="D16" s="9">
        <v>6</v>
      </c>
      <c r="E16" s="9">
        <v>0</v>
      </c>
      <c r="F16" s="9"/>
      <c r="G16" s="9"/>
      <c r="H16" s="5">
        <f t="shared" si="1"/>
        <v>6</v>
      </c>
      <c r="I16" s="5">
        <v>5</v>
      </c>
      <c r="J16" s="5" t="s">
        <v>25</v>
      </c>
    </row>
    <row r="17" spans="1:10">
      <c r="A17" s="5" t="s">
        <v>5</v>
      </c>
      <c r="B17" s="9">
        <v>0</v>
      </c>
      <c r="C17" s="9">
        <v>0</v>
      </c>
      <c r="D17" s="9">
        <v>63</v>
      </c>
      <c r="E17" s="9">
        <v>0</v>
      </c>
      <c r="F17" s="9"/>
      <c r="G17" s="9"/>
      <c r="H17" s="5">
        <f t="shared" si="1"/>
        <v>63</v>
      </c>
      <c r="I17" s="5">
        <v>14</v>
      </c>
      <c r="J17" s="5" t="s">
        <v>25</v>
      </c>
    </row>
    <row r="18" spans="1:10">
      <c r="A18" s="5" t="s">
        <v>24</v>
      </c>
      <c r="B18" s="9">
        <v>0</v>
      </c>
      <c r="C18" s="9">
        <v>0</v>
      </c>
      <c r="D18" s="9">
        <v>88</v>
      </c>
      <c r="E18" s="9">
        <v>0</v>
      </c>
      <c r="F18" s="9"/>
      <c r="G18" s="9"/>
      <c r="H18" s="5">
        <f t="shared" si="1"/>
        <v>88</v>
      </c>
      <c r="I18" s="5">
        <v>28</v>
      </c>
      <c r="J18" s="5" t="s">
        <v>25</v>
      </c>
    </row>
    <row r="19" spans="1:10">
      <c r="A19" s="5" t="s">
        <v>22</v>
      </c>
      <c r="B19" s="9">
        <v>0</v>
      </c>
      <c r="C19" s="9">
        <v>0</v>
      </c>
      <c r="D19" s="9">
        <v>66</v>
      </c>
      <c r="E19" s="9">
        <v>0</v>
      </c>
      <c r="F19" s="9"/>
      <c r="G19" s="9"/>
      <c r="H19" s="5">
        <f t="shared" si="1"/>
        <v>66</v>
      </c>
      <c r="I19" s="5">
        <v>13</v>
      </c>
      <c r="J19" s="5" t="s">
        <v>25</v>
      </c>
    </row>
    <row r="20" spans="1:10">
      <c r="A20" s="5" t="s">
        <v>23</v>
      </c>
      <c r="B20" s="9">
        <v>0</v>
      </c>
      <c r="C20" s="9">
        <v>0</v>
      </c>
      <c r="D20" s="9">
        <v>11</v>
      </c>
      <c r="E20" s="9">
        <v>0</v>
      </c>
      <c r="F20" s="9"/>
      <c r="G20" s="9"/>
      <c r="H20" s="5">
        <f t="shared" si="1"/>
        <v>11</v>
      </c>
      <c r="I20" s="5">
        <v>4.5</v>
      </c>
      <c r="J20" s="5" t="s">
        <v>25</v>
      </c>
    </row>
    <row r="21" spans="1:10">
      <c r="A21" s="5" t="s">
        <v>16</v>
      </c>
      <c r="B21" s="5"/>
      <c r="C21" s="5"/>
      <c r="D21" s="5"/>
      <c r="E21" s="5"/>
      <c r="F21" s="5"/>
      <c r="G21" s="5"/>
      <c r="H21" s="5">
        <f>SUM(H13:H20)</f>
        <v>234</v>
      </c>
      <c r="I21" s="5"/>
      <c r="J21" s="5"/>
    </row>
    <row r="22" spans="1:10">
      <c r="A22" s="2"/>
    </row>
    <row r="23" spans="1:10" s="2" customFormat="1">
      <c r="A23" s="2" t="s">
        <v>10</v>
      </c>
      <c r="E23" s="3">
        <f>H21/H10*100</f>
        <v>2.4605678233438488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7" sqref="E7"/>
    </sheetView>
  </sheetViews>
  <sheetFormatPr defaultRowHeight="15"/>
  <cols>
    <col min="1" max="1" width="9.140625" style="1"/>
    <col min="2" max="5" width="6.140625" style="2" customWidth="1"/>
    <col min="6" max="6" width="6.140625" style="2" bestFit="1" customWidth="1"/>
    <col min="7" max="7" width="12.7109375" style="2" bestFit="1" customWidth="1"/>
    <col min="8" max="8" width="14" style="2" bestFit="1" customWidth="1"/>
    <col min="9" max="16384" width="9.140625" style="1"/>
  </cols>
  <sheetData>
    <row r="1" spans="1:8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 t="s">
        <v>16</v>
      </c>
      <c r="G1" s="8"/>
    </row>
    <row r="2" spans="1:8">
      <c r="A2" s="5" t="s">
        <v>1</v>
      </c>
      <c r="B2" s="10">
        <v>65</v>
      </c>
      <c r="C2" s="6">
        <v>51</v>
      </c>
      <c r="D2" s="7">
        <v>123</v>
      </c>
      <c r="E2" s="7">
        <v>160</v>
      </c>
      <c r="F2" s="5">
        <f>SUM(B2:E2)</f>
        <v>399</v>
      </c>
      <c r="G2" s="8"/>
    </row>
    <row r="3" spans="1:8">
      <c r="A3" s="5" t="s">
        <v>2</v>
      </c>
      <c r="B3" s="4">
        <v>136</v>
      </c>
      <c r="C3" s="6">
        <v>342</v>
      </c>
      <c r="D3" s="7">
        <v>254</v>
      </c>
      <c r="E3" s="7">
        <v>318</v>
      </c>
      <c r="F3" s="5">
        <f>SUM(B3:E3)</f>
        <v>1050</v>
      </c>
      <c r="G3" s="8"/>
    </row>
    <row r="4" spans="1:8">
      <c r="A4" s="5" t="s">
        <v>3</v>
      </c>
      <c r="B4" s="6">
        <v>238</v>
      </c>
      <c r="C4" s="6">
        <v>295</v>
      </c>
      <c r="D4" s="7">
        <v>343</v>
      </c>
      <c r="E4" s="7">
        <v>286</v>
      </c>
      <c r="F4" s="5">
        <f>SUM(B4:E4)</f>
        <v>1162</v>
      </c>
      <c r="G4" s="8"/>
    </row>
    <row r="5" spans="1:8">
      <c r="A5" s="5" t="s">
        <v>4</v>
      </c>
      <c r="B5" s="6">
        <v>179</v>
      </c>
      <c r="C5" s="6">
        <v>208</v>
      </c>
      <c r="D5" s="7">
        <v>219</v>
      </c>
      <c r="E5" s="7">
        <v>266</v>
      </c>
      <c r="F5" s="5">
        <f>SUM(B5:E5)</f>
        <v>872</v>
      </c>
      <c r="G5" s="8"/>
    </row>
    <row r="6" spans="1:8">
      <c r="A6" s="5" t="s">
        <v>5</v>
      </c>
      <c r="B6" s="6">
        <v>95</v>
      </c>
      <c r="C6" s="6">
        <v>86</v>
      </c>
      <c r="D6" s="7">
        <v>92</v>
      </c>
      <c r="E6" s="7">
        <v>174</v>
      </c>
      <c r="F6" s="5">
        <f>SUM(B6:E6)</f>
        <v>447</v>
      </c>
      <c r="G6" s="8"/>
    </row>
    <row r="7" spans="1:8">
      <c r="A7" s="5" t="s">
        <v>16</v>
      </c>
      <c r="B7" s="5"/>
      <c r="C7" s="5"/>
      <c r="D7" s="5"/>
      <c r="E7" s="5"/>
      <c r="F7" s="5">
        <f>SUM(F2:F6)</f>
        <v>3930</v>
      </c>
      <c r="G7" s="8"/>
    </row>
    <row r="8" spans="1:8">
      <c r="A8" s="5"/>
      <c r="B8" s="5"/>
      <c r="C8" s="5"/>
      <c r="D8" s="5"/>
      <c r="E8" s="5"/>
      <c r="F8" s="5"/>
      <c r="G8" s="5" t="s">
        <v>19</v>
      </c>
    </row>
    <row r="9" spans="1:8">
      <c r="A9" s="11" t="s">
        <v>9</v>
      </c>
      <c r="B9" s="11">
        <v>1</v>
      </c>
      <c r="C9" s="11">
        <v>2</v>
      </c>
      <c r="D9" s="11">
        <v>3</v>
      </c>
      <c r="E9" s="11">
        <v>4</v>
      </c>
      <c r="F9" s="11" t="s">
        <v>16</v>
      </c>
      <c r="G9" s="5"/>
      <c r="H9" s="5" t="s">
        <v>20</v>
      </c>
    </row>
    <row r="10" spans="1:8">
      <c r="A10" s="5" t="s">
        <v>1</v>
      </c>
      <c r="B10" s="9">
        <v>0</v>
      </c>
      <c r="C10" s="9">
        <v>0</v>
      </c>
      <c r="D10" s="9">
        <v>82</v>
      </c>
      <c r="E10" s="9">
        <v>0</v>
      </c>
      <c r="F10" s="5">
        <f>SUM(B10:E10)</f>
        <v>82</v>
      </c>
      <c r="G10" s="5">
        <v>17</v>
      </c>
      <c r="H10" s="5" t="s">
        <v>26</v>
      </c>
    </row>
    <row r="11" spans="1:8">
      <c r="A11" s="5" t="s">
        <v>2</v>
      </c>
      <c r="B11" s="9">
        <v>7</v>
      </c>
      <c r="C11" s="9">
        <v>0</v>
      </c>
      <c r="D11" s="9">
        <v>161</v>
      </c>
      <c r="E11" s="9">
        <v>0</v>
      </c>
      <c r="F11" s="5">
        <f>SUM(B11:E11)</f>
        <v>168</v>
      </c>
      <c r="G11" s="5">
        <v>19</v>
      </c>
      <c r="H11" s="5" t="s">
        <v>27</v>
      </c>
    </row>
    <row r="12" spans="1:8">
      <c r="A12" s="5" t="s">
        <v>3</v>
      </c>
      <c r="B12" s="9">
        <v>22</v>
      </c>
      <c r="C12" s="9">
        <v>2</v>
      </c>
      <c r="D12" s="9">
        <v>220</v>
      </c>
      <c r="E12" s="9">
        <v>23</v>
      </c>
      <c r="F12" s="5">
        <f>SUM(B12:E12)</f>
        <v>267</v>
      </c>
      <c r="G12" s="5">
        <v>23.5</v>
      </c>
      <c r="H12" s="5" t="s">
        <v>28</v>
      </c>
    </row>
    <row r="13" spans="1:8">
      <c r="A13" s="5" t="s">
        <v>4</v>
      </c>
      <c r="B13" s="9">
        <v>27</v>
      </c>
      <c r="C13" s="9">
        <v>0</v>
      </c>
      <c r="D13" s="9">
        <v>152</v>
      </c>
      <c r="E13" s="9">
        <v>7</v>
      </c>
      <c r="F13" s="5">
        <f>SUM(B13:E13)</f>
        <v>186</v>
      </c>
      <c r="G13" s="5">
        <v>20</v>
      </c>
      <c r="H13" s="5" t="s">
        <v>29</v>
      </c>
    </row>
    <row r="14" spans="1:8">
      <c r="A14" s="5" t="s">
        <v>5</v>
      </c>
      <c r="B14" s="9">
        <v>9</v>
      </c>
      <c r="C14" s="9">
        <v>0</v>
      </c>
      <c r="D14" s="9">
        <v>0</v>
      </c>
      <c r="E14" s="9">
        <v>0</v>
      </c>
      <c r="F14" s="5">
        <f>SUM(B14:E14)</f>
        <v>9</v>
      </c>
      <c r="G14" s="5">
        <v>2</v>
      </c>
      <c r="H14" s="5" t="s">
        <v>30</v>
      </c>
    </row>
    <row r="15" spans="1:8">
      <c r="A15" s="5" t="s">
        <v>16</v>
      </c>
      <c r="B15" s="5"/>
      <c r="C15" s="5"/>
      <c r="D15" s="5"/>
      <c r="E15" s="5"/>
      <c r="F15" s="5">
        <f>SUM(F10:F14)</f>
        <v>712</v>
      </c>
      <c r="H15" s="5"/>
    </row>
    <row r="16" spans="1:8">
      <c r="A16" s="2"/>
    </row>
    <row r="17" spans="1:5" s="2" customFormat="1">
      <c r="A17" s="12" t="s">
        <v>10</v>
      </c>
      <c r="E17" s="3">
        <f>F15/F7*100</f>
        <v>18.117048346055981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I19"/>
    </sheetView>
  </sheetViews>
  <sheetFormatPr defaultRowHeight="15"/>
  <cols>
    <col min="1" max="1" width="9.140625" style="1"/>
    <col min="2" max="5" width="6.140625" style="2" customWidth="1"/>
    <col min="6" max="6" width="6.140625" style="2" bestFit="1" customWidth="1"/>
    <col min="7" max="7" width="12.7109375" style="2" bestFit="1" customWidth="1"/>
    <col min="8" max="8" width="14" style="2" bestFit="1" customWidth="1"/>
    <col min="9" max="16384" width="9.140625" style="1"/>
  </cols>
  <sheetData>
    <row r="1" spans="1:8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 t="s">
        <v>16</v>
      </c>
      <c r="G1" s="8"/>
    </row>
    <row r="2" spans="1:8">
      <c r="A2" s="5" t="s">
        <v>1</v>
      </c>
      <c r="B2" s="10">
        <v>162</v>
      </c>
      <c r="C2" s="6">
        <v>247</v>
      </c>
      <c r="D2" s="7">
        <v>173</v>
      </c>
      <c r="E2" s="7">
        <v>186</v>
      </c>
      <c r="F2" s="5">
        <f t="shared" ref="F2:F7" si="0">SUM(B2:E2)</f>
        <v>768</v>
      </c>
      <c r="G2" s="8"/>
    </row>
    <row r="3" spans="1:8">
      <c r="A3" s="5" t="s">
        <v>2</v>
      </c>
      <c r="B3" s="4">
        <v>296</v>
      </c>
      <c r="C3" s="6">
        <v>414</v>
      </c>
      <c r="D3" s="7">
        <v>290</v>
      </c>
      <c r="E3" s="7">
        <v>433</v>
      </c>
      <c r="F3" s="5">
        <f t="shared" si="0"/>
        <v>1433</v>
      </c>
      <c r="G3" s="8"/>
    </row>
    <row r="4" spans="1:8">
      <c r="A4" s="5" t="s">
        <v>3</v>
      </c>
      <c r="B4" s="6">
        <v>352</v>
      </c>
      <c r="C4" s="6">
        <v>411</v>
      </c>
      <c r="D4" s="7">
        <v>299</v>
      </c>
      <c r="E4" s="7">
        <v>265</v>
      </c>
      <c r="F4" s="5">
        <f t="shared" si="0"/>
        <v>1327</v>
      </c>
      <c r="G4" s="8"/>
    </row>
    <row r="5" spans="1:8">
      <c r="A5" s="5" t="s">
        <v>4</v>
      </c>
      <c r="B5" s="6">
        <v>310</v>
      </c>
      <c r="C5" s="6">
        <v>448</v>
      </c>
      <c r="D5" s="7">
        <v>223</v>
      </c>
      <c r="E5" s="7">
        <v>268</v>
      </c>
      <c r="F5" s="5">
        <f t="shared" si="0"/>
        <v>1249</v>
      </c>
      <c r="G5" s="8"/>
    </row>
    <row r="6" spans="1:8">
      <c r="A6" s="5" t="s">
        <v>5</v>
      </c>
      <c r="B6" s="6">
        <v>282</v>
      </c>
      <c r="C6" s="6">
        <v>356</v>
      </c>
      <c r="D6" s="7">
        <v>128</v>
      </c>
      <c r="E6" s="7">
        <v>126</v>
      </c>
      <c r="F6" s="5">
        <f t="shared" si="0"/>
        <v>892</v>
      </c>
      <c r="G6" s="8"/>
    </row>
    <row r="7" spans="1:8">
      <c r="A7" s="5" t="s">
        <v>31</v>
      </c>
      <c r="B7" s="6">
        <v>115</v>
      </c>
      <c r="C7" s="6">
        <v>169</v>
      </c>
      <c r="D7" s="7">
        <v>97</v>
      </c>
      <c r="E7" s="7">
        <v>53</v>
      </c>
      <c r="F7" s="5">
        <f t="shared" si="0"/>
        <v>434</v>
      </c>
      <c r="G7" s="8"/>
    </row>
    <row r="8" spans="1:8">
      <c r="A8" s="5" t="s">
        <v>16</v>
      </c>
      <c r="B8" s="5"/>
      <c r="C8" s="5"/>
      <c r="D8" s="5"/>
      <c r="E8" s="5"/>
      <c r="F8" s="5">
        <f>SUM(F2:F7)</f>
        <v>6103</v>
      </c>
      <c r="G8" s="8"/>
    </row>
    <row r="9" spans="1:8">
      <c r="A9" s="5"/>
      <c r="B9" s="5"/>
      <c r="C9" s="5"/>
      <c r="D9" s="5"/>
      <c r="E9" s="5"/>
      <c r="F9" s="5"/>
      <c r="G9" s="5" t="s">
        <v>19</v>
      </c>
    </row>
    <row r="10" spans="1:8">
      <c r="A10" s="11" t="s">
        <v>9</v>
      </c>
      <c r="B10" s="11">
        <v>1</v>
      </c>
      <c r="C10" s="11">
        <v>2</v>
      </c>
      <c r="D10" s="11">
        <v>3</v>
      </c>
      <c r="E10" s="11">
        <v>4</v>
      </c>
      <c r="F10" s="11" t="s">
        <v>16</v>
      </c>
      <c r="G10" s="5"/>
      <c r="H10" s="5" t="s">
        <v>20</v>
      </c>
    </row>
    <row r="11" spans="1:8">
      <c r="A11" s="5" t="s">
        <v>1</v>
      </c>
      <c r="B11" s="6">
        <v>48</v>
      </c>
      <c r="C11" s="6">
        <v>0</v>
      </c>
      <c r="D11" s="7">
        <v>16</v>
      </c>
      <c r="E11" s="7">
        <v>0</v>
      </c>
      <c r="F11" s="5">
        <f t="shared" ref="F11:F16" si="1">SUM(B11:E11)</f>
        <v>64</v>
      </c>
      <c r="G11" s="5">
        <v>11</v>
      </c>
      <c r="H11" s="5" t="s">
        <v>32</v>
      </c>
    </row>
    <row r="12" spans="1:8">
      <c r="A12" s="5" t="s">
        <v>2</v>
      </c>
      <c r="B12" s="6">
        <v>141</v>
      </c>
      <c r="C12" s="6">
        <v>0</v>
      </c>
      <c r="D12" s="7">
        <v>82</v>
      </c>
      <c r="E12" s="7">
        <v>0</v>
      </c>
      <c r="F12" s="5">
        <f t="shared" si="1"/>
        <v>223</v>
      </c>
      <c r="G12" s="5">
        <v>27</v>
      </c>
      <c r="H12" s="5" t="s">
        <v>33</v>
      </c>
    </row>
    <row r="13" spans="1:8">
      <c r="A13" s="5" t="s">
        <v>3</v>
      </c>
      <c r="B13" s="6">
        <v>127</v>
      </c>
      <c r="C13" s="6">
        <v>0</v>
      </c>
      <c r="D13" s="7">
        <v>78</v>
      </c>
      <c r="E13" s="7">
        <v>3</v>
      </c>
      <c r="F13" s="5">
        <f t="shared" si="1"/>
        <v>208</v>
      </c>
      <c r="G13" s="5">
        <v>29</v>
      </c>
      <c r="H13" s="5" t="s">
        <v>34</v>
      </c>
    </row>
    <row r="14" spans="1:8">
      <c r="A14" s="5" t="s">
        <v>4</v>
      </c>
      <c r="B14" s="6">
        <v>203</v>
      </c>
      <c r="C14" s="6">
        <v>9</v>
      </c>
      <c r="D14" s="7">
        <v>79</v>
      </c>
      <c r="E14" s="7">
        <v>4</v>
      </c>
      <c r="F14" s="5">
        <f t="shared" si="1"/>
        <v>295</v>
      </c>
      <c r="G14" s="5">
        <v>33</v>
      </c>
      <c r="H14" s="5" t="s">
        <v>36</v>
      </c>
    </row>
    <row r="15" spans="1:8">
      <c r="A15" s="5" t="s">
        <v>5</v>
      </c>
      <c r="B15" s="6">
        <v>197</v>
      </c>
      <c r="C15" s="6">
        <v>135</v>
      </c>
      <c r="D15" s="7">
        <v>53</v>
      </c>
      <c r="E15" s="7">
        <v>0</v>
      </c>
      <c r="F15" s="5">
        <f t="shared" si="1"/>
        <v>385</v>
      </c>
      <c r="G15" s="5">
        <v>29</v>
      </c>
      <c r="H15" s="5" t="s">
        <v>35</v>
      </c>
    </row>
    <row r="16" spans="1:8">
      <c r="A16" s="5" t="s">
        <v>31</v>
      </c>
      <c r="B16" s="6">
        <v>68</v>
      </c>
      <c r="C16" s="6">
        <v>78</v>
      </c>
      <c r="D16" s="7">
        <v>35</v>
      </c>
      <c r="E16" s="7">
        <v>7</v>
      </c>
      <c r="F16" s="5">
        <f t="shared" si="1"/>
        <v>188</v>
      </c>
      <c r="G16" s="5">
        <v>22</v>
      </c>
      <c r="H16" s="5" t="s">
        <v>36</v>
      </c>
    </row>
    <row r="17" spans="1:8">
      <c r="A17" s="5" t="s">
        <v>16</v>
      </c>
      <c r="B17" s="5"/>
      <c r="C17" s="5"/>
      <c r="D17" s="5"/>
      <c r="E17" s="5"/>
      <c r="F17" s="5">
        <f>SUM(F11:F16)</f>
        <v>1363</v>
      </c>
      <c r="H17" s="5"/>
    </row>
    <row r="18" spans="1:8">
      <c r="A18" s="2"/>
    </row>
    <row r="19" spans="1:8" s="2" customFormat="1">
      <c r="A19" s="12" t="s">
        <v>10</v>
      </c>
      <c r="E19" s="3">
        <f>F17/F8*100</f>
        <v>22.333278715385877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0" sqref="F20"/>
    </sheetView>
  </sheetViews>
  <sheetFormatPr defaultRowHeight="15.75"/>
  <cols>
    <col min="8" max="8" width="14" bestFit="1" customWidth="1"/>
  </cols>
  <sheetData>
    <row r="1" spans="1:9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 t="s">
        <v>16</v>
      </c>
      <c r="G1" s="8"/>
      <c r="H1" s="2"/>
      <c r="I1" s="1"/>
    </row>
    <row r="2" spans="1:9">
      <c r="A2" s="5" t="s">
        <v>1</v>
      </c>
      <c r="B2" s="10">
        <v>269</v>
      </c>
      <c r="C2" s="6">
        <v>203</v>
      </c>
      <c r="D2" s="7">
        <v>196</v>
      </c>
      <c r="E2" s="7">
        <v>318</v>
      </c>
      <c r="F2" s="5">
        <f t="shared" ref="F2:F7" si="0">SUM(B2:E2)</f>
        <v>986</v>
      </c>
      <c r="G2" s="8"/>
      <c r="H2" s="2"/>
      <c r="I2" s="1"/>
    </row>
    <row r="3" spans="1:9">
      <c r="A3" s="5" t="s">
        <v>2</v>
      </c>
      <c r="B3" s="4">
        <v>291</v>
      </c>
      <c r="C3" s="6">
        <v>177</v>
      </c>
      <c r="D3" s="7">
        <v>278</v>
      </c>
      <c r="E3" s="7">
        <v>383</v>
      </c>
      <c r="F3" s="5">
        <f t="shared" si="0"/>
        <v>1129</v>
      </c>
      <c r="G3" s="8"/>
      <c r="H3" s="2"/>
      <c r="I3" s="1"/>
    </row>
    <row r="4" spans="1:9">
      <c r="A4" s="5" t="s">
        <v>3</v>
      </c>
      <c r="B4" s="6">
        <v>390</v>
      </c>
      <c r="C4" s="6">
        <v>408</v>
      </c>
      <c r="D4" s="7">
        <v>503</v>
      </c>
      <c r="E4" s="7">
        <v>393</v>
      </c>
      <c r="F4" s="5">
        <f t="shared" si="0"/>
        <v>1694</v>
      </c>
      <c r="G4" s="8"/>
      <c r="H4" s="2"/>
      <c r="I4" s="1"/>
    </row>
    <row r="5" spans="1:9">
      <c r="A5" s="5" t="s">
        <v>4</v>
      </c>
      <c r="B5" s="6">
        <v>405</v>
      </c>
      <c r="C5" s="6">
        <v>382</v>
      </c>
      <c r="D5" s="7">
        <v>428</v>
      </c>
      <c r="E5" s="7">
        <v>407</v>
      </c>
      <c r="F5" s="5">
        <f t="shared" si="0"/>
        <v>1622</v>
      </c>
      <c r="G5" s="8"/>
      <c r="H5" s="2"/>
      <c r="I5" s="1"/>
    </row>
    <row r="6" spans="1:9">
      <c r="A6" s="5" t="s">
        <v>5</v>
      </c>
      <c r="B6" s="6">
        <v>380</v>
      </c>
      <c r="C6" s="6">
        <v>453</v>
      </c>
      <c r="D6" s="7">
        <v>358</v>
      </c>
      <c r="E6" s="7">
        <v>203</v>
      </c>
      <c r="F6" s="5">
        <f t="shared" si="0"/>
        <v>1394</v>
      </c>
      <c r="G6" s="8"/>
      <c r="H6" s="2"/>
      <c r="I6" s="1"/>
    </row>
    <row r="7" spans="1:9">
      <c r="A7" s="5" t="s">
        <v>31</v>
      </c>
      <c r="B7" s="6">
        <v>218</v>
      </c>
      <c r="C7" s="6">
        <v>273</v>
      </c>
      <c r="D7" s="7">
        <v>155</v>
      </c>
      <c r="E7" s="7">
        <v>215</v>
      </c>
      <c r="F7" s="5">
        <f t="shared" si="0"/>
        <v>861</v>
      </c>
      <c r="G7" s="8"/>
      <c r="H7" s="2"/>
      <c r="I7" s="1"/>
    </row>
    <row r="8" spans="1:9">
      <c r="A8" s="5" t="s">
        <v>16</v>
      </c>
      <c r="B8" s="5"/>
      <c r="C8" s="5"/>
      <c r="D8" s="5"/>
      <c r="E8" s="5"/>
      <c r="F8" s="5">
        <f>SUM(F2:F7)</f>
        <v>7686</v>
      </c>
      <c r="G8" s="8"/>
      <c r="H8" s="2"/>
      <c r="I8" s="1"/>
    </row>
    <row r="9" spans="1:9">
      <c r="A9" s="5"/>
      <c r="B9" s="5"/>
      <c r="C9" s="5"/>
      <c r="D9" s="5"/>
      <c r="E9" s="5"/>
      <c r="F9" s="5"/>
      <c r="G9" s="5" t="s">
        <v>19</v>
      </c>
      <c r="H9" s="2"/>
      <c r="I9" s="1"/>
    </row>
    <row r="10" spans="1:9">
      <c r="A10" s="11" t="s">
        <v>9</v>
      </c>
      <c r="B10" s="11">
        <v>1</v>
      </c>
      <c r="C10" s="11">
        <v>2</v>
      </c>
      <c r="D10" s="11">
        <v>3</v>
      </c>
      <c r="E10" s="11">
        <v>4</v>
      </c>
      <c r="F10" s="11" t="s">
        <v>16</v>
      </c>
      <c r="G10" s="5"/>
      <c r="H10" s="5" t="s">
        <v>20</v>
      </c>
      <c r="I10" s="1"/>
    </row>
    <row r="11" spans="1:9">
      <c r="A11" s="5" t="s">
        <v>1</v>
      </c>
      <c r="B11" s="6">
        <v>0</v>
      </c>
      <c r="C11" s="6">
        <v>0</v>
      </c>
      <c r="D11" s="7">
        <v>0</v>
      </c>
      <c r="E11" s="7">
        <v>0</v>
      </c>
      <c r="F11" s="5">
        <f t="shared" ref="F11:F16" si="1">SUM(B11:E11)</f>
        <v>0</v>
      </c>
      <c r="G11" s="5">
        <v>0</v>
      </c>
      <c r="H11" s="5"/>
      <c r="I11" s="1"/>
    </row>
    <row r="12" spans="1:9">
      <c r="A12" s="5" t="s">
        <v>2</v>
      </c>
      <c r="B12" s="6">
        <v>0</v>
      </c>
      <c r="C12" s="6">
        <v>0</v>
      </c>
      <c r="D12" s="7">
        <v>0</v>
      </c>
      <c r="E12" s="7">
        <v>0</v>
      </c>
      <c r="F12" s="5">
        <f t="shared" si="1"/>
        <v>0</v>
      </c>
      <c r="G12" s="5">
        <v>0</v>
      </c>
      <c r="H12" s="5"/>
      <c r="I12" s="1"/>
    </row>
    <row r="13" spans="1:9">
      <c r="A13" s="5" t="s">
        <v>3</v>
      </c>
      <c r="B13" s="6">
        <v>0</v>
      </c>
      <c r="C13" s="6">
        <v>0</v>
      </c>
      <c r="D13" s="7">
        <v>0</v>
      </c>
      <c r="E13" s="7">
        <v>0</v>
      </c>
      <c r="F13" s="5">
        <f t="shared" si="1"/>
        <v>0</v>
      </c>
      <c r="G13" s="5">
        <v>0</v>
      </c>
      <c r="H13" s="5"/>
      <c r="I13" s="1"/>
    </row>
    <row r="14" spans="1:9">
      <c r="A14" s="5" t="s">
        <v>4</v>
      </c>
      <c r="B14" s="6">
        <v>0</v>
      </c>
      <c r="C14" s="6">
        <v>0</v>
      </c>
      <c r="D14" s="7">
        <v>0</v>
      </c>
      <c r="E14" s="7">
        <v>0</v>
      </c>
      <c r="F14" s="5">
        <f t="shared" si="1"/>
        <v>0</v>
      </c>
      <c r="G14" s="5">
        <v>0</v>
      </c>
      <c r="H14" s="5"/>
      <c r="I14" s="1"/>
    </row>
    <row r="15" spans="1:9">
      <c r="A15" s="5" t="s">
        <v>5</v>
      </c>
      <c r="B15" s="6">
        <v>0</v>
      </c>
      <c r="C15" s="6">
        <v>0</v>
      </c>
      <c r="D15" s="7">
        <v>0</v>
      </c>
      <c r="E15" s="7">
        <v>2</v>
      </c>
      <c r="F15" s="5">
        <f t="shared" si="1"/>
        <v>2</v>
      </c>
      <c r="G15" s="5">
        <v>3</v>
      </c>
      <c r="H15" s="5" t="s">
        <v>37</v>
      </c>
      <c r="I15" s="1"/>
    </row>
    <row r="16" spans="1:9">
      <c r="A16" s="5" t="s">
        <v>31</v>
      </c>
      <c r="B16" s="6">
        <v>54</v>
      </c>
      <c r="C16" s="6">
        <v>13</v>
      </c>
      <c r="D16" s="7">
        <v>16</v>
      </c>
      <c r="E16" s="7">
        <v>2</v>
      </c>
      <c r="F16" s="5">
        <f t="shared" si="1"/>
        <v>85</v>
      </c>
      <c r="G16" s="5">
        <v>10</v>
      </c>
      <c r="H16" s="5" t="s">
        <v>38</v>
      </c>
      <c r="I16" s="1"/>
    </row>
    <row r="17" spans="1:9">
      <c r="A17" s="5" t="s">
        <v>16</v>
      </c>
      <c r="B17" s="5"/>
      <c r="C17" s="5"/>
      <c r="D17" s="5"/>
      <c r="E17" s="5"/>
      <c r="F17" s="5">
        <f>SUM(F11:F16)</f>
        <v>87</v>
      </c>
      <c r="G17" s="2"/>
      <c r="H17" s="5"/>
      <c r="I17" s="1"/>
    </row>
    <row r="18" spans="1:9">
      <c r="A18" s="2"/>
      <c r="B18" s="2"/>
      <c r="C18" s="2"/>
      <c r="D18" s="2"/>
      <c r="E18" s="2"/>
      <c r="F18" s="2"/>
      <c r="G18" s="2"/>
      <c r="H18" s="2"/>
      <c r="I18" s="1"/>
    </row>
    <row r="19" spans="1:9">
      <c r="A19" s="12" t="s">
        <v>10</v>
      </c>
      <c r="B19" s="2"/>
      <c r="C19" s="2"/>
      <c r="D19" s="2"/>
      <c r="E19" s="3">
        <f>F17/F8*100</f>
        <v>1.1319281811085091</v>
      </c>
      <c r="F19" s="2"/>
      <c r="G19" s="2"/>
      <c r="H19" s="2"/>
      <c r="I1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17BX29318</vt:lpstr>
      <vt:lpstr>18BX1055</vt:lpstr>
      <vt:lpstr>18BX1023</vt:lpstr>
      <vt:lpstr>18BX6880</vt:lpstr>
      <vt:lpstr>18BX11874</vt:lpstr>
      <vt:lpstr>18BX14683</vt:lpstr>
      <vt:lpstr>18BX17627</vt:lpstr>
      <vt:lpstr>18BX21765</vt:lpstr>
      <vt:lpstr>18BX25026</vt:lpstr>
      <vt:lpstr>18BX26295</vt:lpstr>
      <vt:lpstr>19BX1656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2019-01-29T09:51:36Z</dcterms:modified>
</cp:coreProperties>
</file>