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Geog778\Angela\data\"/>
    </mc:Choice>
  </mc:AlternateContent>
  <bookViews>
    <workbookView xWindow="0" yWindow="0" windowWidth="23040" windowHeight="10068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2" i="1" l="1"/>
  <c r="Q82" i="1"/>
  <c r="P82" i="1"/>
  <c r="O82" i="1"/>
  <c r="N82" i="1"/>
  <c r="M82" i="1"/>
  <c r="L82" i="1"/>
  <c r="K82" i="1"/>
  <c r="J82" i="1"/>
  <c r="I82" i="1"/>
  <c r="H82" i="1"/>
  <c r="F82" i="1"/>
</calcChain>
</file>

<file path=xl/sharedStrings.xml><?xml version="1.0" encoding="utf-8"?>
<sst xmlns="http://schemas.openxmlformats.org/spreadsheetml/2006/main" count="177" uniqueCount="108">
  <si>
    <t xml:space="preserve">ID
</t>
  </si>
  <si>
    <t>State</t>
  </si>
  <si>
    <t>Pcode1</t>
  </si>
  <si>
    <t>County</t>
  </si>
  <si>
    <t>Pcode2</t>
  </si>
  <si>
    <t>Mid 2016 Population</t>
  </si>
  <si>
    <t>Mid 2017 Population</t>
  </si>
  <si>
    <t>CCCM</t>
  </si>
  <si>
    <t>EDUCATION</t>
  </si>
  <si>
    <t>FSL</t>
  </si>
  <si>
    <t>HEALTH</t>
  </si>
  <si>
    <t>NUTRITION</t>
  </si>
  <si>
    <t>PROTECTION</t>
  </si>
  <si>
    <t>SHELTER &amp; NFIs</t>
  </si>
  <si>
    <t>WASH</t>
  </si>
  <si>
    <t>Total People In Need with Refugee Response</t>
  </si>
  <si>
    <t>Total People In Need</t>
  </si>
  <si>
    <t>Total People In Need + People In Need with Refugee Response</t>
  </si>
  <si>
    <t>Upper Nile</t>
  </si>
  <si>
    <t>Renk</t>
  </si>
  <si>
    <t>Manyo</t>
  </si>
  <si>
    <t>Fashoda</t>
  </si>
  <si>
    <t>Melut</t>
  </si>
  <si>
    <t>Maban</t>
  </si>
  <si>
    <t>Maiwut</t>
  </si>
  <si>
    <t>Luakpiny/Nasir</t>
  </si>
  <si>
    <t>Longochuk</t>
  </si>
  <si>
    <t>Ulang</t>
  </si>
  <si>
    <t>Baliet</t>
  </si>
  <si>
    <t>Malakal</t>
  </si>
  <si>
    <t>Panyikang</t>
  </si>
  <si>
    <t>Jonglei</t>
  </si>
  <si>
    <t>Fangak</t>
  </si>
  <si>
    <t>Canal/Pigi</t>
  </si>
  <si>
    <t>Ayod</t>
  </si>
  <si>
    <t>Duk</t>
  </si>
  <si>
    <t>Uror</t>
  </si>
  <si>
    <t>Nyirol</t>
  </si>
  <si>
    <t>Akobo</t>
  </si>
  <si>
    <t>Pochalla</t>
  </si>
  <si>
    <t>Pibor</t>
  </si>
  <si>
    <t>Twic East</t>
  </si>
  <si>
    <t>Bor South</t>
  </si>
  <si>
    <t>Unity</t>
  </si>
  <si>
    <t>Pariang</t>
  </si>
  <si>
    <t>Abiemnhom</t>
  </si>
  <si>
    <t>Mayom</t>
  </si>
  <si>
    <t>Rubkona</t>
  </si>
  <si>
    <t>Guit</t>
  </si>
  <si>
    <t>Koch</t>
  </si>
  <si>
    <t>Leer</t>
  </si>
  <si>
    <t>Mayendit</t>
  </si>
  <si>
    <t>Panyijiar</t>
  </si>
  <si>
    <t>Warrap</t>
  </si>
  <si>
    <t>Abyei Region</t>
  </si>
  <si>
    <t>Twic</t>
  </si>
  <si>
    <t>Gogrial West</t>
  </si>
  <si>
    <t>Gogrial East</t>
  </si>
  <si>
    <t>Tonj North</t>
  </si>
  <si>
    <t>Tonj East</t>
  </si>
  <si>
    <t>Tonj South</t>
  </si>
  <si>
    <t>Northern Bahr el Ghazal</t>
  </si>
  <si>
    <t>Aweil North</t>
  </si>
  <si>
    <t>Aweil East</t>
  </si>
  <si>
    <t>Aweil South</t>
  </si>
  <si>
    <t>Aweil West</t>
  </si>
  <si>
    <t>Aweil Centre</t>
  </si>
  <si>
    <t>Western Bahr el Ghazal</t>
  </si>
  <si>
    <t>Raga</t>
  </si>
  <si>
    <t>Jur River</t>
  </si>
  <si>
    <t>Wau</t>
  </si>
  <si>
    <t>Lakes</t>
  </si>
  <si>
    <t>Cueibet</t>
  </si>
  <si>
    <t>Rumbek North</t>
  </si>
  <si>
    <t>Rumbek Centre</t>
  </si>
  <si>
    <t>Wulu</t>
  </si>
  <si>
    <t>Rumbek East</t>
  </si>
  <si>
    <t>Yirol West</t>
  </si>
  <si>
    <t>Yirol East</t>
  </si>
  <si>
    <t>Awerial</t>
  </si>
  <si>
    <t>Western Equatoria</t>
  </si>
  <si>
    <t>Tambura</t>
  </si>
  <si>
    <t>Nagero</t>
  </si>
  <si>
    <t>Nzara</t>
  </si>
  <si>
    <t>Ezo</t>
  </si>
  <si>
    <t>Yambio</t>
  </si>
  <si>
    <t>Ibba</t>
  </si>
  <si>
    <t>Maridi</t>
  </si>
  <si>
    <t>Mvolo</t>
  </si>
  <si>
    <t>Mundri West</t>
  </si>
  <si>
    <t>Mundri East</t>
  </si>
  <si>
    <t>Central Equatoria</t>
  </si>
  <si>
    <t>Terekeka</t>
  </si>
  <si>
    <t>Juba</t>
  </si>
  <si>
    <t>Lainya</t>
  </si>
  <si>
    <t>Yei</t>
  </si>
  <si>
    <t>Morobo</t>
  </si>
  <si>
    <t>Kajo-keji</t>
  </si>
  <si>
    <t>Eastern Equatoria</t>
  </si>
  <si>
    <t>Torit</t>
  </si>
  <si>
    <t>Lafon</t>
  </si>
  <si>
    <t>Kapoeta North</t>
  </si>
  <si>
    <t>Kapoeta East</t>
  </si>
  <si>
    <t>Kapoeta South</t>
  </si>
  <si>
    <t>Budi</t>
  </si>
  <si>
    <t>Ikotos</t>
  </si>
  <si>
    <t>Magwi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</si>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</sst>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_);\(0\)"/>
    <numFmt numFmtId="165" formatCode="_(* #,##0_);_(* \(#,##0\);_(* &quot;-&quot;??_);_(@_)"/>
    <numFmt numFmtId="166" formatCode="0;[Red]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95B3D7"/>
      </left>
      <right style="thin">
        <color rgb="FF95B3D7"/>
      </right>
      <top/>
      <bottom style="thin">
        <color rgb="FF95B3D7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95B3D7"/>
      </left>
      <right style="thin">
        <color rgb="FF95B3D7"/>
      </right>
      <top style="thin">
        <color rgb="FF95B3D7"/>
      </top>
      <bottom style="thin">
        <color rgb="FF95B3D7"/>
      </bottom>
      <diagonal/>
    </border>
    <border>
      <left/>
      <right/>
      <top/>
      <bottom style="thin">
        <color theme="0"/>
      </bottom>
      <diagonal/>
    </border>
    <border>
      <left style="medium">
        <color theme="3" tint="0.59996337778862885"/>
      </left>
      <right style="thin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medium">
        <color theme="3" tint="0.59996337778862885"/>
      </top>
      <bottom/>
      <diagonal/>
    </border>
    <border>
      <left style="thin">
        <color theme="3" tint="0.59996337778862885"/>
      </left>
      <right/>
      <top style="medium">
        <color theme="3" tint="0.59996337778862885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8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1" fontId="3" fillId="2" borderId="0" xfId="1" applyNumberFormat="1" applyFont="1" applyFill="1" applyBorder="1"/>
    <xf numFmtId="164" fontId="0" fillId="0" borderId="0" xfId="1" applyNumberFormat="1" applyFont="1"/>
    <xf numFmtId="164" fontId="4" fillId="0" borderId="3" xfId="1" applyNumberFormat="1" applyFont="1" applyFill="1" applyBorder="1"/>
    <xf numFmtId="164" fontId="5" fillId="0" borderId="0" xfId="1" applyNumberFormat="1" applyFont="1"/>
    <xf numFmtId="1" fontId="5" fillId="0" borderId="0" xfId="0" applyNumberFormat="1" applyFont="1"/>
    <xf numFmtId="0" fontId="3" fillId="3" borderId="4" xfId="0" applyFont="1" applyFill="1" applyBorder="1"/>
    <xf numFmtId="0" fontId="3" fillId="3" borderId="5" xfId="0" applyFont="1" applyFill="1" applyBorder="1"/>
    <xf numFmtId="1" fontId="3" fillId="3" borderId="0" xfId="1" applyNumberFormat="1" applyFont="1" applyFill="1" applyBorder="1"/>
    <xf numFmtId="164" fontId="4" fillId="0" borderId="6" xfId="1" applyNumberFormat="1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1" fontId="3" fillId="3" borderId="7" xfId="1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3" fontId="2" fillId="0" borderId="0" xfId="0" applyNumberFormat="1" applyFont="1"/>
    <xf numFmtId="165" fontId="8" fillId="0" borderId="0" xfId="2" applyNumberFormat="1" applyFont="1" applyFill="1" applyBorder="1"/>
    <xf numFmtId="165" fontId="9" fillId="0" borderId="0" xfId="2" applyNumberFormat="1" applyFont="1" applyFill="1" applyBorder="1"/>
    <xf numFmtId="165" fontId="4" fillId="0" borderId="6" xfId="2" applyNumberFormat="1" applyFont="1" applyFill="1" applyBorder="1"/>
    <xf numFmtId="3" fontId="5" fillId="0" borderId="0" xfId="0" applyNumberFormat="1" applyFont="1"/>
    <xf numFmtId="3" fontId="0" fillId="0" borderId="0" xfId="0" applyNumberFormat="1"/>
    <xf numFmtId="0" fontId="10" fillId="0" borderId="10" xfId="0" applyFont="1" applyBorder="1"/>
    <xf numFmtId="165" fontId="10" fillId="0" borderId="10" xfId="0" applyNumberFormat="1" applyFont="1" applyBorder="1"/>
    <xf numFmtId="166" fontId="10" fillId="0" borderId="11" xfId="1" applyNumberFormat="1" applyFont="1" applyBorder="1"/>
    <xf numFmtId="0" fontId="10" fillId="0" borderId="0" xfId="0" applyFont="1"/>
    <xf numFmtId="0" fontId="0" fillId="0" borderId="0" xfId="0" applyFill="1"/>
  </cellXfs>
  <cellStyles count="3">
    <cellStyle name="Comma" xfId="1" builtinId="3"/>
    <cellStyle name="Comma 2 13" xfId="2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rgb="FF95B3D7"/>
        </left>
        <right style="thin">
          <color rgb="FF95B3D7"/>
        </right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rgb="FF95B3D7"/>
        </left>
        <right style="thin">
          <color rgb="FF95B3D7"/>
        </right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" formatCode="#,##0"/>
    </dxf>
    <dxf>
      <border outline="0">
        <bottom style="medium">
          <color theme="3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wils/geog_778/data/excel/join/2017-south-sudan-people-in-ne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ple in Need"/>
      <sheetName val="CCCM_In_Need"/>
      <sheetName val="Education__In_Need"/>
      <sheetName val="FSL_In_Need"/>
      <sheetName val="Health_In_Need"/>
      <sheetName val="Nutrition_In_Need"/>
      <sheetName val="Protection_In_Need"/>
      <sheetName val="Shelter_NFI_In_Need"/>
      <sheetName val="WASH_In_Need"/>
      <sheetName val="Refugee_Response_In_Ne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id="1" name="Table15" displayName="Table15" ref="A1:R82" totalsRowShown="0" dataDxfId="12" tableBorderDxfId="11" headerRowCellStyle="Normal">
  <autoFilter ref="A1:R82"/>
  <sortState ref="A2:O82">
    <sortCondition ref="C2:C82"/>
    <sortCondition ref="E2:E82"/>
  </sortState>
  <tableColumns count="18">
    <tableColumn id="1" name="ID_x000a__x000a_"/>
    <tableColumn id="2" name="State"/>
    <tableColumn id="3" name="Pcode1"/>
    <tableColumn id="4" name="County"/>
    <tableColumn id="5" name="Pcode2"/>
    <tableColumn id="20" name="Mid 2016 Population"/>
    <tableColumn id="6" name="Mid 2017 Population"/>
    <tableColumn id="7" name="CCCM" dataDxfId="10">
      <calculatedColumnFormula>[1]CCCM_In_Need!#REF!</calculatedColumnFormula>
    </tableColumn>
    <tableColumn id="8" name="EDUCATION" dataDxfId="9" dataCellStyle="Comma 2 13">
      <calculatedColumnFormula>[1]Education__In_Need!#REF!</calculatedColumnFormula>
    </tableColumn>
    <tableColumn id="9" name="FSL" dataDxfId="8" dataCellStyle="Comma 2 13">
      <calculatedColumnFormula>[1]FSL_In_Need!J3</calculatedColumnFormula>
    </tableColumn>
    <tableColumn id="10" name="HEALTH" dataDxfId="7" dataCellStyle="Comma 2 13">
      <calculatedColumnFormula>[1]Health_In_Need!#REF!</calculatedColumnFormula>
    </tableColumn>
    <tableColumn id="11" name="NUTRITION" dataDxfId="6" dataCellStyle="Comma 2 13"/>
    <tableColumn id="12" name="PROTECTION" dataDxfId="5"/>
    <tableColumn id="17" name="SHELTER &amp; NFIs" dataDxfId="4">
      <calculatedColumnFormula>[1]Shelter_NFI_In_Need!#REF!</calculatedColumnFormula>
    </tableColumn>
    <tableColumn id="13" name="WASH" dataDxfId="3"/>
    <tableColumn id="19" name="Total People In Need with Refugee Response" dataDxfId="2">
      <calculatedColumnFormula>[1]Refugee_Response_In_Need!#REF!</calculatedColumnFormula>
    </tableColumn>
    <tableColumn id="14" name="Total People In Need" dataDxfId="1"/>
    <tableColumn id="15" name="Total People In Need + People In Need with Refugee Respons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abSelected="1" workbookViewId="0">
      <selection activeCell="C15" sqref="C15:C16"/>
    </sheetView>
  </sheetViews>
  <sheetFormatPr defaultRowHeight="14.4" x14ac:dyDescent="0.3"/>
  <cols>
    <col min="1" max="1" width="9.33203125" bestFit="1" customWidth="1"/>
    <col min="2" max="2" width="17.88671875" customWidth="1"/>
    <col min="3" max="3" width="10.88671875" customWidth="1"/>
    <col min="4" max="4" width="19" customWidth="1"/>
    <col min="5" max="5" width="14" customWidth="1"/>
    <col min="6" max="6" width="16.44140625" customWidth="1"/>
    <col min="7" max="7" width="15.88671875" customWidth="1"/>
    <col min="8" max="8" width="13.44140625" style="27" customWidth="1"/>
    <col min="9" max="9" width="15.6640625" style="27" customWidth="1"/>
    <col min="10" max="10" width="17.33203125" style="27" customWidth="1"/>
    <col min="11" max="11" width="14.5546875" customWidth="1"/>
    <col min="12" max="12" width="23.33203125" customWidth="1"/>
    <col min="13" max="14" width="17.5546875" customWidth="1"/>
    <col min="15" max="15" width="13.33203125" customWidth="1"/>
    <col min="16" max="16" width="19.44140625" customWidth="1"/>
    <col min="17" max="17" width="18.88671875" customWidth="1"/>
    <col min="18" max="18" width="20" customWidth="1"/>
  </cols>
  <sheetData>
    <row r="1" spans="1:18" ht="25.8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1">
        <v>1</v>
      </c>
      <c r="B2" s="2" t="s">
        <v>18</v>
      </c>
      <c r="C2" s="2">
        <v>71</v>
      </c>
      <c r="D2" s="2" t="s">
        <v>19</v>
      </c>
      <c r="E2" s="2">
        <v>7101</v>
      </c>
      <c r="F2" s="3">
        <v>182325</v>
      </c>
      <c r="G2" s="3">
        <v>185534</v>
      </c>
      <c r="H2" s="4">
        <v>0</v>
      </c>
      <c r="I2" s="5">
        <v>18414</v>
      </c>
      <c r="J2" s="5">
        <v>15707</v>
      </c>
      <c r="K2" s="5">
        <v>70804</v>
      </c>
      <c r="L2" s="5">
        <v>37601</v>
      </c>
      <c r="M2" s="6">
        <v>16507</v>
      </c>
      <c r="N2" s="6">
        <v>18198</v>
      </c>
      <c r="O2" s="6">
        <v>63316</v>
      </c>
      <c r="P2" s="7">
        <v>0</v>
      </c>
      <c r="Q2" s="7">
        <v>70804</v>
      </c>
      <c r="R2" s="7">
        <v>70804</v>
      </c>
    </row>
    <row r="3" spans="1:18" x14ac:dyDescent="0.3">
      <c r="A3" s="8">
        <v>2</v>
      </c>
      <c r="B3" s="9" t="s">
        <v>18</v>
      </c>
      <c r="C3" s="9">
        <v>71</v>
      </c>
      <c r="D3" s="9" t="s">
        <v>20</v>
      </c>
      <c r="E3" s="9">
        <v>7102</v>
      </c>
      <c r="F3" s="10">
        <v>65059</v>
      </c>
      <c r="G3" s="10">
        <v>66226</v>
      </c>
      <c r="H3" s="4">
        <v>0</v>
      </c>
      <c r="I3" s="5">
        <v>6571</v>
      </c>
      <c r="J3" s="5">
        <v>32243</v>
      </c>
      <c r="K3" s="11">
        <v>21860</v>
      </c>
      <c r="L3" s="11">
        <v>7600</v>
      </c>
      <c r="M3" s="6">
        <v>0</v>
      </c>
      <c r="N3" s="6">
        <v>0</v>
      </c>
      <c r="O3" s="6">
        <v>15768</v>
      </c>
      <c r="P3" s="7">
        <v>0</v>
      </c>
      <c r="Q3" s="7">
        <v>32243</v>
      </c>
      <c r="R3" s="7">
        <v>32243</v>
      </c>
    </row>
    <row r="4" spans="1:18" x14ac:dyDescent="0.3">
      <c r="A4" s="8">
        <v>3</v>
      </c>
      <c r="B4" s="9" t="s">
        <v>18</v>
      </c>
      <c r="C4" s="9">
        <v>71</v>
      </c>
      <c r="D4" s="9" t="s">
        <v>21</v>
      </c>
      <c r="E4" s="9">
        <v>7103</v>
      </c>
      <c r="F4" s="10">
        <v>43311</v>
      </c>
      <c r="G4" s="10">
        <v>44088</v>
      </c>
      <c r="H4" s="4">
        <v>0</v>
      </c>
      <c r="I4" s="5">
        <v>4374</v>
      </c>
      <c r="J4" s="5">
        <v>21033</v>
      </c>
      <c r="K4" s="11">
        <v>50523</v>
      </c>
      <c r="L4" s="11">
        <v>5060</v>
      </c>
      <c r="M4" s="6">
        <v>74883</v>
      </c>
      <c r="N4" s="6">
        <v>37393</v>
      </c>
      <c r="O4" s="6">
        <v>54416</v>
      </c>
      <c r="P4" s="7">
        <v>0</v>
      </c>
      <c r="Q4" s="7">
        <v>54416</v>
      </c>
      <c r="R4" s="7">
        <v>54416</v>
      </c>
    </row>
    <row r="5" spans="1:18" x14ac:dyDescent="0.3">
      <c r="A5" s="12">
        <v>4</v>
      </c>
      <c r="B5" s="13" t="s">
        <v>18</v>
      </c>
      <c r="C5" s="13">
        <v>71</v>
      </c>
      <c r="D5" s="13" t="s">
        <v>22</v>
      </c>
      <c r="E5" s="13">
        <v>7104</v>
      </c>
      <c r="F5" s="3">
        <v>59299</v>
      </c>
      <c r="G5" s="3">
        <v>60363</v>
      </c>
      <c r="H5" s="4">
        <v>27501</v>
      </c>
      <c r="I5" s="5">
        <v>5989</v>
      </c>
      <c r="J5" s="5">
        <v>11394</v>
      </c>
      <c r="K5" s="11">
        <v>39137</v>
      </c>
      <c r="L5" s="11">
        <v>6224</v>
      </c>
      <c r="M5" s="6">
        <v>72540</v>
      </c>
      <c r="N5" s="6">
        <v>21015</v>
      </c>
      <c r="O5" s="6">
        <v>37147</v>
      </c>
      <c r="P5" s="7">
        <v>0</v>
      </c>
      <c r="Q5" s="7">
        <v>39137</v>
      </c>
      <c r="R5" s="7">
        <v>39137</v>
      </c>
    </row>
    <row r="6" spans="1:18" x14ac:dyDescent="0.3">
      <c r="A6" s="12">
        <v>5</v>
      </c>
      <c r="B6" s="13" t="s">
        <v>18</v>
      </c>
      <c r="C6" s="13">
        <v>71</v>
      </c>
      <c r="D6" s="13" t="s">
        <v>23</v>
      </c>
      <c r="E6" s="13">
        <v>7105</v>
      </c>
      <c r="F6" s="3">
        <v>64273</v>
      </c>
      <c r="G6" s="3">
        <v>65426</v>
      </c>
      <c r="H6" s="4">
        <v>0</v>
      </c>
      <c r="I6" s="5">
        <v>6491</v>
      </c>
      <c r="J6" s="5">
        <v>8708</v>
      </c>
      <c r="K6" s="11">
        <v>0</v>
      </c>
      <c r="L6" s="11">
        <v>6175</v>
      </c>
      <c r="M6" s="6">
        <v>59670</v>
      </c>
      <c r="N6" s="6">
        <v>11267</v>
      </c>
      <c r="O6" s="6">
        <v>59796</v>
      </c>
      <c r="P6" s="7">
        <v>157359</v>
      </c>
      <c r="Q6" s="7">
        <v>59796</v>
      </c>
      <c r="R6" s="7">
        <v>217155</v>
      </c>
    </row>
    <row r="7" spans="1:18" x14ac:dyDescent="0.3">
      <c r="A7" s="8">
        <v>6</v>
      </c>
      <c r="B7" s="9" t="s">
        <v>18</v>
      </c>
      <c r="C7" s="9">
        <v>71</v>
      </c>
      <c r="D7" s="9" t="s">
        <v>24</v>
      </c>
      <c r="E7" s="9">
        <v>7106</v>
      </c>
      <c r="F7" s="10">
        <v>103875</v>
      </c>
      <c r="G7" s="10">
        <v>105739</v>
      </c>
      <c r="H7" s="4">
        <v>0</v>
      </c>
      <c r="I7" s="5">
        <v>10491</v>
      </c>
      <c r="J7" s="5">
        <v>5801</v>
      </c>
      <c r="K7" s="11">
        <v>38466</v>
      </c>
      <c r="L7" s="11">
        <v>15880</v>
      </c>
      <c r="M7" s="6">
        <v>106662</v>
      </c>
      <c r="N7" s="6">
        <v>26999</v>
      </c>
      <c r="O7" s="6">
        <v>39559</v>
      </c>
      <c r="P7" s="7">
        <v>0</v>
      </c>
      <c r="Q7" s="7">
        <v>39559</v>
      </c>
      <c r="R7" s="7">
        <v>39559</v>
      </c>
    </row>
    <row r="8" spans="1:18" x14ac:dyDescent="0.3">
      <c r="A8" s="8">
        <v>7</v>
      </c>
      <c r="B8" s="9" t="s">
        <v>18</v>
      </c>
      <c r="C8" s="9">
        <v>71</v>
      </c>
      <c r="D8" s="9" t="s">
        <v>25</v>
      </c>
      <c r="E8" s="9">
        <v>7107</v>
      </c>
      <c r="F8" s="10">
        <v>257177</v>
      </c>
      <c r="G8" s="10">
        <v>261792</v>
      </c>
      <c r="H8" s="4">
        <v>0</v>
      </c>
      <c r="I8" s="5">
        <v>25973</v>
      </c>
      <c r="J8" s="5">
        <v>46966</v>
      </c>
      <c r="K8" s="11">
        <v>128435</v>
      </c>
      <c r="L8" s="11">
        <v>36522</v>
      </c>
      <c r="M8" s="6">
        <v>250781</v>
      </c>
      <c r="N8" s="6">
        <v>55418</v>
      </c>
      <c r="O8" s="6">
        <v>98490</v>
      </c>
      <c r="P8" s="7">
        <v>0</v>
      </c>
      <c r="Q8" s="7">
        <v>128435</v>
      </c>
      <c r="R8" s="7">
        <v>128435</v>
      </c>
    </row>
    <row r="9" spans="1:18" x14ac:dyDescent="0.3">
      <c r="A9" s="12">
        <v>8</v>
      </c>
      <c r="B9" s="13" t="s">
        <v>18</v>
      </c>
      <c r="C9" s="13">
        <v>71</v>
      </c>
      <c r="D9" s="13" t="s">
        <v>26</v>
      </c>
      <c r="E9" s="13">
        <v>7108</v>
      </c>
      <c r="F9" s="3">
        <v>82592</v>
      </c>
      <c r="G9" s="3">
        <v>84073</v>
      </c>
      <c r="H9" s="4">
        <v>0</v>
      </c>
      <c r="I9" s="5">
        <v>8341</v>
      </c>
      <c r="J9" s="5">
        <v>10161</v>
      </c>
      <c r="K9" s="11">
        <v>37899</v>
      </c>
      <c r="L9" s="11">
        <v>14095</v>
      </c>
      <c r="M9" s="6">
        <v>71044</v>
      </c>
      <c r="N9" s="6">
        <v>9638</v>
      </c>
      <c r="O9" s="6">
        <v>28529</v>
      </c>
      <c r="P9" s="7">
        <v>0</v>
      </c>
      <c r="Q9" s="7">
        <v>37899</v>
      </c>
      <c r="R9" s="7">
        <v>37899</v>
      </c>
    </row>
    <row r="10" spans="1:18" x14ac:dyDescent="0.3">
      <c r="A10" s="8">
        <v>9</v>
      </c>
      <c r="B10" s="9" t="s">
        <v>18</v>
      </c>
      <c r="C10" s="9">
        <v>71</v>
      </c>
      <c r="D10" s="9" t="s">
        <v>27</v>
      </c>
      <c r="E10" s="9">
        <v>7109</v>
      </c>
      <c r="F10" s="10">
        <v>110330</v>
      </c>
      <c r="G10" s="10">
        <v>112310</v>
      </c>
      <c r="H10" s="4">
        <v>0</v>
      </c>
      <c r="I10" s="5">
        <v>11143</v>
      </c>
      <c r="J10" s="5">
        <v>18819</v>
      </c>
      <c r="K10" s="11">
        <v>49034</v>
      </c>
      <c r="L10" s="11">
        <v>17249</v>
      </c>
      <c r="M10" s="6">
        <v>16060</v>
      </c>
      <c r="N10" s="6">
        <v>16230</v>
      </c>
      <c r="O10" s="6">
        <v>35503</v>
      </c>
      <c r="P10" s="7">
        <v>0</v>
      </c>
      <c r="Q10" s="7">
        <v>49034</v>
      </c>
      <c r="R10" s="7">
        <v>49034</v>
      </c>
    </row>
    <row r="11" spans="1:18" x14ac:dyDescent="0.3">
      <c r="A11" s="12">
        <v>10</v>
      </c>
      <c r="B11" s="13" t="s">
        <v>18</v>
      </c>
      <c r="C11" s="13">
        <v>71</v>
      </c>
      <c r="D11" s="13" t="s">
        <v>28</v>
      </c>
      <c r="E11" s="13">
        <v>7110</v>
      </c>
      <c r="F11" s="3">
        <v>62619</v>
      </c>
      <c r="G11" s="3">
        <v>63743</v>
      </c>
      <c r="H11" s="4">
        <v>0</v>
      </c>
      <c r="I11" s="5">
        <v>6324</v>
      </c>
      <c r="J11" s="5">
        <v>56378</v>
      </c>
      <c r="K11" s="11">
        <v>29136</v>
      </c>
      <c r="L11" s="11">
        <v>7315</v>
      </c>
      <c r="M11" s="6">
        <v>60164</v>
      </c>
      <c r="N11" s="6">
        <v>12722</v>
      </c>
      <c r="O11" s="6">
        <v>26054</v>
      </c>
      <c r="P11" s="7">
        <v>0</v>
      </c>
      <c r="Q11" s="7">
        <v>56378</v>
      </c>
      <c r="R11" s="7">
        <v>56378</v>
      </c>
    </row>
    <row r="12" spans="1:18" x14ac:dyDescent="0.3">
      <c r="A12" s="12">
        <v>11</v>
      </c>
      <c r="B12" s="13" t="s">
        <v>18</v>
      </c>
      <c r="C12" s="13">
        <v>71</v>
      </c>
      <c r="D12" s="13" t="s">
        <v>29</v>
      </c>
      <c r="E12" s="13">
        <v>7111</v>
      </c>
      <c r="F12" s="3">
        <v>152831</v>
      </c>
      <c r="G12" s="3">
        <v>155562</v>
      </c>
      <c r="H12" s="4">
        <v>57544</v>
      </c>
      <c r="I12" s="5">
        <v>15435</v>
      </c>
      <c r="J12" s="5">
        <v>171000</v>
      </c>
      <c r="K12" s="11">
        <v>77547</v>
      </c>
      <c r="L12" s="11">
        <v>19288</v>
      </c>
      <c r="M12" s="6">
        <v>171851</v>
      </c>
      <c r="N12" s="6">
        <v>57027</v>
      </c>
      <c r="O12" s="6">
        <v>93897</v>
      </c>
      <c r="P12" s="7">
        <v>0</v>
      </c>
      <c r="Q12" s="7">
        <v>171000</v>
      </c>
      <c r="R12" s="7">
        <v>171000</v>
      </c>
    </row>
    <row r="13" spans="1:18" x14ac:dyDescent="0.3">
      <c r="A13" s="8">
        <v>12</v>
      </c>
      <c r="B13" s="9" t="s">
        <v>18</v>
      </c>
      <c r="C13" s="9">
        <v>71</v>
      </c>
      <c r="D13" s="9" t="s">
        <v>30</v>
      </c>
      <c r="E13" s="9">
        <v>7112</v>
      </c>
      <c r="F13" s="10">
        <v>52905</v>
      </c>
      <c r="G13" s="10">
        <v>53854</v>
      </c>
      <c r="H13" s="4">
        <v>0</v>
      </c>
      <c r="I13" s="5">
        <v>5343</v>
      </c>
      <c r="J13" s="5">
        <v>21789</v>
      </c>
      <c r="K13" s="11">
        <v>25016</v>
      </c>
      <c r="L13" s="11">
        <v>6180</v>
      </c>
      <c r="M13" s="6">
        <v>51679</v>
      </c>
      <c r="N13" s="6">
        <v>11477</v>
      </c>
      <c r="O13" s="6">
        <v>22267</v>
      </c>
      <c r="P13" s="7">
        <v>0</v>
      </c>
      <c r="Q13" s="7">
        <v>25016</v>
      </c>
      <c r="R13" s="7">
        <v>25016</v>
      </c>
    </row>
    <row r="14" spans="1:18" x14ac:dyDescent="0.3">
      <c r="A14" s="12">
        <v>13</v>
      </c>
      <c r="B14" s="13" t="s">
        <v>31</v>
      </c>
      <c r="C14" s="13">
        <v>72</v>
      </c>
      <c r="D14" s="13" t="s">
        <v>32</v>
      </c>
      <c r="E14" s="13">
        <v>7201</v>
      </c>
      <c r="F14" s="3">
        <v>163174</v>
      </c>
      <c r="G14" s="3">
        <v>166101</v>
      </c>
      <c r="H14" s="4">
        <v>76200</v>
      </c>
      <c r="I14" s="5">
        <v>20543</v>
      </c>
      <c r="J14" s="5">
        <v>23807</v>
      </c>
      <c r="K14" s="11">
        <v>99597</v>
      </c>
      <c r="L14" s="11">
        <v>18438</v>
      </c>
      <c r="M14" s="6">
        <v>188381</v>
      </c>
      <c r="N14" s="6">
        <v>49460</v>
      </c>
      <c r="O14" s="6">
        <v>118321</v>
      </c>
      <c r="P14" s="7">
        <v>0</v>
      </c>
      <c r="Q14" s="7">
        <v>118321</v>
      </c>
      <c r="R14" s="7">
        <v>118321</v>
      </c>
    </row>
    <row r="15" spans="1:18" x14ac:dyDescent="0.3">
      <c r="A15" s="12">
        <v>14</v>
      </c>
      <c r="B15" s="13" t="s">
        <v>31</v>
      </c>
      <c r="C15" s="13">
        <v>72</v>
      </c>
      <c r="D15" s="13" t="s">
        <v>33</v>
      </c>
      <c r="E15" s="13">
        <v>7202</v>
      </c>
      <c r="F15" s="3">
        <v>124127</v>
      </c>
      <c r="G15" s="3">
        <v>126354</v>
      </c>
      <c r="H15" s="4">
        <v>0</v>
      </c>
      <c r="I15" s="5">
        <v>15627</v>
      </c>
      <c r="J15" s="5">
        <v>14884</v>
      </c>
      <c r="K15" s="11">
        <v>76904</v>
      </c>
      <c r="L15" s="11">
        <v>14026</v>
      </c>
      <c r="M15" s="6">
        <v>138184</v>
      </c>
      <c r="N15" s="6">
        <v>34068</v>
      </c>
      <c r="O15" s="6">
        <v>68527</v>
      </c>
      <c r="P15" s="7">
        <v>0</v>
      </c>
      <c r="Q15" s="7">
        <v>76904</v>
      </c>
      <c r="R15" s="7">
        <v>76904</v>
      </c>
    </row>
    <row r="16" spans="1:18" x14ac:dyDescent="0.3">
      <c r="A16" s="12">
        <v>15</v>
      </c>
      <c r="B16" s="13" t="s">
        <v>31</v>
      </c>
      <c r="C16" s="13">
        <v>72</v>
      </c>
      <c r="D16" s="13" t="s">
        <v>34</v>
      </c>
      <c r="E16" s="13">
        <v>7203</v>
      </c>
      <c r="F16" s="3">
        <v>175125</v>
      </c>
      <c r="G16" s="3">
        <v>178268</v>
      </c>
      <c r="H16" s="4">
        <v>0</v>
      </c>
      <c r="I16" s="5">
        <v>22047</v>
      </c>
      <c r="J16" s="5">
        <v>32060</v>
      </c>
      <c r="K16" s="11">
        <v>63593</v>
      </c>
      <c r="L16" s="11">
        <v>19789</v>
      </c>
      <c r="M16" s="6">
        <v>181344</v>
      </c>
      <c r="N16" s="6">
        <v>38603</v>
      </c>
      <c r="O16" s="6">
        <v>69826</v>
      </c>
      <c r="P16" s="7">
        <v>0</v>
      </c>
      <c r="Q16" s="7">
        <v>69826</v>
      </c>
      <c r="R16" s="7">
        <v>69826</v>
      </c>
    </row>
    <row r="17" spans="1:18" x14ac:dyDescent="0.3">
      <c r="A17" s="8">
        <v>16</v>
      </c>
      <c r="B17" s="9" t="s">
        <v>31</v>
      </c>
      <c r="C17" s="9">
        <v>72</v>
      </c>
      <c r="D17" s="9" t="s">
        <v>35</v>
      </c>
      <c r="E17" s="9">
        <v>7204</v>
      </c>
      <c r="F17" s="10">
        <v>121078</v>
      </c>
      <c r="G17" s="10">
        <v>123250</v>
      </c>
      <c r="H17" s="4">
        <v>0</v>
      </c>
      <c r="I17" s="5">
        <v>15243</v>
      </c>
      <c r="J17" s="5">
        <v>26793</v>
      </c>
      <c r="K17" s="11">
        <v>54494</v>
      </c>
      <c r="L17" s="11">
        <v>13383</v>
      </c>
      <c r="M17" s="6">
        <v>118809</v>
      </c>
      <c r="N17" s="6">
        <v>26728</v>
      </c>
      <c r="O17" s="6">
        <v>47296</v>
      </c>
      <c r="P17" s="7">
        <v>0</v>
      </c>
      <c r="Q17" s="7">
        <v>54494</v>
      </c>
      <c r="R17" s="7">
        <v>54494</v>
      </c>
    </row>
    <row r="18" spans="1:18" x14ac:dyDescent="0.3">
      <c r="A18" s="8">
        <v>17</v>
      </c>
      <c r="B18" s="9" t="s">
        <v>31</v>
      </c>
      <c r="C18" s="9">
        <v>72</v>
      </c>
      <c r="D18" s="9" t="s">
        <v>36</v>
      </c>
      <c r="E18" s="9">
        <v>7205</v>
      </c>
      <c r="F18" s="10">
        <v>209186</v>
      </c>
      <c r="G18" s="10">
        <v>212940</v>
      </c>
      <c r="H18" s="4">
        <v>0</v>
      </c>
      <c r="I18" s="5">
        <v>26335</v>
      </c>
      <c r="J18" s="5">
        <v>25887</v>
      </c>
      <c r="K18" s="11">
        <v>87303</v>
      </c>
      <c r="L18" s="11">
        <v>30975</v>
      </c>
      <c r="M18" s="6">
        <v>246890</v>
      </c>
      <c r="N18" s="6">
        <v>67152</v>
      </c>
      <c r="O18" s="6">
        <v>57402</v>
      </c>
      <c r="P18" s="7">
        <v>0</v>
      </c>
      <c r="Q18" s="7">
        <v>87303</v>
      </c>
      <c r="R18" s="7">
        <v>87303</v>
      </c>
    </row>
    <row r="19" spans="1:18" x14ac:dyDescent="0.3">
      <c r="A19" s="8">
        <v>18</v>
      </c>
      <c r="B19" s="9" t="s">
        <v>31</v>
      </c>
      <c r="C19" s="9">
        <v>72</v>
      </c>
      <c r="D19" s="9" t="s">
        <v>37</v>
      </c>
      <c r="E19" s="9">
        <v>7206</v>
      </c>
      <c r="F19" s="10">
        <v>139305</v>
      </c>
      <c r="G19" s="10">
        <v>141805</v>
      </c>
      <c r="H19" s="4">
        <v>0</v>
      </c>
      <c r="I19" s="5">
        <v>17538</v>
      </c>
      <c r="J19" s="5">
        <v>25887</v>
      </c>
      <c r="K19" s="11">
        <v>55966</v>
      </c>
      <c r="L19" s="11">
        <v>14502</v>
      </c>
      <c r="M19" s="6">
        <v>132479</v>
      </c>
      <c r="N19" s="6">
        <v>27129</v>
      </c>
      <c r="O19" s="6">
        <v>62276</v>
      </c>
      <c r="P19" s="7">
        <v>0</v>
      </c>
      <c r="Q19" s="7">
        <v>62276</v>
      </c>
      <c r="R19" s="7">
        <v>62276</v>
      </c>
    </row>
    <row r="20" spans="1:18" x14ac:dyDescent="0.3">
      <c r="A20" s="8">
        <v>19</v>
      </c>
      <c r="B20" s="9" t="s">
        <v>31</v>
      </c>
      <c r="C20" s="9">
        <v>72</v>
      </c>
      <c r="D20" s="9" t="s">
        <v>38</v>
      </c>
      <c r="E20" s="9">
        <v>7207</v>
      </c>
      <c r="F20" s="10">
        <v>176431</v>
      </c>
      <c r="G20" s="10">
        <v>179597</v>
      </c>
      <c r="H20" s="4">
        <v>0</v>
      </c>
      <c r="I20" s="5">
        <v>22211</v>
      </c>
      <c r="J20" s="5">
        <v>17266</v>
      </c>
      <c r="K20" s="11">
        <v>118437</v>
      </c>
      <c r="L20" s="11">
        <v>21418</v>
      </c>
      <c r="M20" s="6">
        <v>167323</v>
      </c>
      <c r="N20" s="6">
        <v>33962</v>
      </c>
      <c r="O20" s="6">
        <v>117807</v>
      </c>
      <c r="P20" s="7">
        <v>0</v>
      </c>
      <c r="Q20" s="7">
        <v>118437</v>
      </c>
      <c r="R20" s="7">
        <v>118437</v>
      </c>
    </row>
    <row r="21" spans="1:18" x14ac:dyDescent="0.3">
      <c r="A21" s="8">
        <v>20</v>
      </c>
      <c r="B21" s="9" t="s">
        <v>31</v>
      </c>
      <c r="C21" s="9">
        <v>72</v>
      </c>
      <c r="D21" s="9" t="s">
        <v>39</v>
      </c>
      <c r="E21" s="9">
        <v>7208</v>
      </c>
      <c r="F21" s="10">
        <v>87578</v>
      </c>
      <c r="G21" s="10">
        <v>89093</v>
      </c>
      <c r="H21" s="4">
        <v>0</v>
      </c>
      <c r="I21" s="5">
        <v>11025</v>
      </c>
      <c r="J21" s="5">
        <v>10444</v>
      </c>
      <c r="K21" s="11">
        <v>30140</v>
      </c>
      <c r="L21" s="11">
        <v>9896</v>
      </c>
      <c r="M21" s="6">
        <v>12000</v>
      </c>
      <c r="N21" s="6">
        <v>12240</v>
      </c>
      <c r="O21" s="6">
        <v>11396</v>
      </c>
      <c r="P21" s="7">
        <v>2785</v>
      </c>
      <c r="Q21" s="7">
        <v>30140</v>
      </c>
      <c r="R21" s="7">
        <v>32925</v>
      </c>
    </row>
    <row r="22" spans="1:18" x14ac:dyDescent="0.3">
      <c r="A22" s="12">
        <v>21</v>
      </c>
      <c r="B22" s="13" t="s">
        <v>31</v>
      </c>
      <c r="C22" s="13">
        <v>72</v>
      </c>
      <c r="D22" s="13" t="s">
        <v>40</v>
      </c>
      <c r="E22" s="13">
        <v>7209</v>
      </c>
      <c r="F22" s="3">
        <v>174838</v>
      </c>
      <c r="G22" s="3">
        <v>177975</v>
      </c>
      <c r="H22" s="4">
        <v>0</v>
      </c>
      <c r="I22" s="5">
        <v>22011</v>
      </c>
      <c r="J22" s="5">
        <v>32060</v>
      </c>
      <c r="K22" s="11">
        <v>60965</v>
      </c>
      <c r="L22" s="11">
        <v>19756</v>
      </c>
      <c r="M22" s="6">
        <v>200938</v>
      </c>
      <c r="N22" s="6">
        <v>26278</v>
      </c>
      <c r="O22" s="6">
        <v>26323</v>
      </c>
      <c r="P22" s="7">
        <v>0</v>
      </c>
      <c r="Q22" s="7">
        <v>60965</v>
      </c>
      <c r="R22" s="7">
        <v>60965</v>
      </c>
    </row>
    <row r="23" spans="1:18" x14ac:dyDescent="0.3">
      <c r="A23" s="12">
        <v>22</v>
      </c>
      <c r="B23" s="13" t="s">
        <v>31</v>
      </c>
      <c r="C23" s="13">
        <v>72</v>
      </c>
      <c r="D23" s="13" t="s">
        <v>41</v>
      </c>
      <c r="E23" s="13">
        <v>7210</v>
      </c>
      <c r="F23" s="3">
        <v>127219</v>
      </c>
      <c r="G23" s="3">
        <v>129501</v>
      </c>
      <c r="H23" s="4">
        <v>0</v>
      </c>
      <c r="I23" s="5">
        <v>16016</v>
      </c>
      <c r="J23" s="5">
        <v>21660</v>
      </c>
      <c r="K23" s="11">
        <v>61816</v>
      </c>
      <c r="L23" s="11">
        <v>19340</v>
      </c>
      <c r="M23" s="6">
        <v>129351</v>
      </c>
      <c r="N23" s="6">
        <v>4631</v>
      </c>
      <c r="O23" s="6">
        <v>45418</v>
      </c>
      <c r="P23" s="7">
        <v>0</v>
      </c>
      <c r="Q23" s="7">
        <v>61816</v>
      </c>
      <c r="R23" s="7">
        <v>61816</v>
      </c>
    </row>
    <row r="24" spans="1:18" x14ac:dyDescent="0.3">
      <c r="A24" s="8">
        <v>23</v>
      </c>
      <c r="B24" s="9" t="s">
        <v>31</v>
      </c>
      <c r="C24" s="9">
        <v>72</v>
      </c>
      <c r="D24" s="9" t="s">
        <v>42</v>
      </c>
      <c r="E24" s="9">
        <v>7211</v>
      </c>
      <c r="F24" s="10">
        <v>292517</v>
      </c>
      <c r="G24" s="10">
        <v>297765</v>
      </c>
      <c r="H24" s="4">
        <v>19847</v>
      </c>
      <c r="I24" s="5">
        <v>36826</v>
      </c>
      <c r="J24" s="5">
        <v>41923</v>
      </c>
      <c r="K24" s="11">
        <v>97056</v>
      </c>
      <c r="L24" s="11">
        <v>33054</v>
      </c>
      <c r="M24" s="6">
        <v>304605</v>
      </c>
      <c r="N24" s="6">
        <v>12860</v>
      </c>
      <c r="O24" s="6">
        <v>115296</v>
      </c>
      <c r="P24" s="7">
        <v>0</v>
      </c>
      <c r="Q24" s="7">
        <v>115296</v>
      </c>
      <c r="R24" s="7">
        <v>115296</v>
      </c>
    </row>
    <row r="25" spans="1:18" x14ac:dyDescent="0.3">
      <c r="A25" s="12">
        <v>24</v>
      </c>
      <c r="B25" s="13" t="s">
        <v>43</v>
      </c>
      <c r="C25" s="13">
        <v>73</v>
      </c>
      <c r="D25" s="13" t="s">
        <v>44</v>
      </c>
      <c r="E25" s="13">
        <v>7301</v>
      </c>
      <c r="F25" s="3">
        <v>146881</v>
      </c>
      <c r="G25" s="3">
        <v>149517</v>
      </c>
      <c r="H25" s="4">
        <v>0</v>
      </c>
      <c r="I25" s="5">
        <v>18037</v>
      </c>
      <c r="J25" s="5">
        <v>57403</v>
      </c>
      <c r="K25" s="11">
        <v>31188</v>
      </c>
      <c r="L25" s="11">
        <v>20353</v>
      </c>
      <c r="M25" s="6">
        <v>135427</v>
      </c>
      <c r="N25" s="6">
        <v>24946</v>
      </c>
      <c r="O25" s="6">
        <v>52514</v>
      </c>
      <c r="P25" s="7">
        <v>114795</v>
      </c>
      <c r="Q25" s="7">
        <v>57403</v>
      </c>
      <c r="R25" s="7">
        <v>172198</v>
      </c>
    </row>
    <row r="26" spans="1:18" x14ac:dyDescent="0.3">
      <c r="A26" s="8">
        <v>25</v>
      </c>
      <c r="B26" s="9" t="s">
        <v>43</v>
      </c>
      <c r="C26" s="9">
        <v>73</v>
      </c>
      <c r="D26" s="9" t="s">
        <v>45</v>
      </c>
      <c r="E26" s="9">
        <v>7302</v>
      </c>
      <c r="F26" s="10">
        <v>24223</v>
      </c>
      <c r="G26" s="10">
        <v>24658</v>
      </c>
      <c r="H26" s="4">
        <v>0</v>
      </c>
      <c r="I26" s="5">
        <v>2975</v>
      </c>
      <c r="J26" s="5">
        <v>3581</v>
      </c>
      <c r="K26" s="11">
        <v>15362</v>
      </c>
      <c r="L26" s="11">
        <v>4517</v>
      </c>
      <c r="M26" s="6">
        <v>30167</v>
      </c>
      <c r="N26" s="6">
        <v>10846</v>
      </c>
      <c r="O26" s="6">
        <v>16809</v>
      </c>
      <c r="P26" s="7">
        <v>0</v>
      </c>
      <c r="Q26" s="7">
        <v>16809</v>
      </c>
      <c r="R26" s="7">
        <v>16809</v>
      </c>
    </row>
    <row r="27" spans="1:18" x14ac:dyDescent="0.3">
      <c r="A27" s="12">
        <v>26</v>
      </c>
      <c r="B27" s="13" t="s">
        <v>43</v>
      </c>
      <c r="C27" s="13">
        <v>73</v>
      </c>
      <c r="D27" s="13" t="s">
        <v>46</v>
      </c>
      <c r="E27" s="13">
        <v>7303</v>
      </c>
      <c r="F27" s="3">
        <v>183288</v>
      </c>
      <c r="G27" s="3">
        <v>186577</v>
      </c>
      <c r="H27" s="4">
        <v>0</v>
      </c>
      <c r="I27" s="5">
        <v>22508</v>
      </c>
      <c r="J27" s="5">
        <v>93692</v>
      </c>
      <c r="K27" s="11">
        <v>94067</v>
      </c>
      <c r="L27" s="11">
        <v>33547</v>
      </c>
      <c r="M27" s="6">
        <v>217466</v>
      </c>
      <c r="N27" s="6">
        <v>59632</v>
      </c>
      <c r="O27" s="6">
        <v>163833</v>
      </c>
      <c r="P27" s="7">
        <v>0</v>
      </c>
      <c r="Q27" s="7">
        <v>163833</v>
      </c>
      <c r="R27" s="7">
        <v>163833</v>
      </c>
    </row>
    <row r="28" spans="1:18" x14ac:dyDescent="0.3">
      <c r="A28" s="8">
        <v>27</v>
      </c>
      <c r="B28" s="9" t="s">
        <v>43</v>
      </c>
      <c r="C28" s="9">
        <v>73</v>
      </c>
      <c r="D28" s="9" t="s">
        <v>47</v>
      </c>
      <c r="E28" s="9">
        <v>7304</v>
      </c>
      <c r="F28" s="10">
        <v>212248</v>
      </c>
      <c r="G28" s="10">
        <v>216056</v>
      </c>
      <c r="H28" s="4">
        <v>182027</v>
      </c>
      <c r="I28" s="5">
        <v>26064</v>
      </c>
      <c r="J28" s="5">
        <v>139623</v>
      </c>
      <c r="K28" s="11">
        <v>151688</v>
      </c>
      <c r="L28" s="11">
        <v>39582</v>
      </c>
      <c r="M28" s="6">
        <v>297178</v>
      </c>
      <c r="N28" s="6">
        <v>185376</v>
      </c>
      <c r="O28" s="6">
        <v>251118</v>
      </c>
      <c r="P28" s="7">
        <v>0</v>
      </c>
      <c r="Q28" s="7">
        <v>251118</v>
      </c>
      <c r="R28" s="7">
        <v>251118</v>
      </c>
    </row>
    <row r="29" spans="1:18" x14ac:dyDescent="0.3">
      <c r="A29" s="12">
        <v>28</v>
      </c>
      <c r="B29" s="13" t="s">
        <v>43</v>
      </c>
      <c r="C29" s="13">
        <v>73</v>
      </c>
      <c r="D29" s="13" t="s">
        <v>48</v>
      </c>
      <c r="E29" s="13">
        <v>7305</v>
      </c>
      <c r="F29" s="3">
        <v>48575</v>
      </c>
      <c r="G29" s="3">
        <v>49447</v>
      </c>
      <c r="H29" s="4">
        <v>5116</v>
      </c>
      <c r="I29" s="5">
        <v>5965</v>
      </c>
      <c r="J29" s="5">
        <v>21228</v>
      </c>
      <c r="K29" s="11">
        <v>15053</v>
      </c>
      <c r="L29" s="11">
        <v>7067</v>
      </c>
      <c r="M29" s="6">
        <v>41547</v>
      </c>
      <c r="N29" s="6">
        <v>5466</v>
      </c>
      <c r="O29" s="6">
        <v>34857</v>
      </c>
      <c r="P29" s="7">
        <v>0</v>
      </c>
      <c r="Q29" s="7">
        <v>34857</v>
      </c>
      <c r="R29" s="7">
        <v>34857</v>
      </c>
    </row>
    <row r="30" spans="1:18" x14ac:dyDescent="0.3">
      <c r="A30" s="8">
        <v>29</v>
      </c>
      <c r="B30" s="9" t="s">
        <v>43</v>
      </c>
      <c r="C30" s="9">
        <v>73</v>
      </c>
      <c r="D30" s="9" t="s">
        <v>49</v>
      </c>
      <c r="E30" s="9">
        <v>7306</v>
      </c>
      <c r="F30" s="10">
        <v>137630</v>
      </c>
      <c r="G30" s="10">
        <v>140099</v>
      </c>
      <c r="H30" s="4">
        <v>0</v>
      </c>
      <c r="I30" s="5">
        <v>16901</v>
      </c>
      <c r="J30" s="5">
        <v>104035</v>
      </c>
      <c r="K30" s="11">
        <v>90935</v>
      </c>
      <c r="L30" s="11">
        <v>20091</v>
      </c>
      <c r="M30" s="6">
        <v>158223</v>
      </c>
      <c r="N30" s="6">
        <v>46600</v>
      </c>
      <c r="O30" s="6">
        <v>105345</v>
      </c>
      <c r="P30" s="7">
        <v>0</v>
      </c>
      <c r="Q30" s="7">
        <v>105345</v>
      </c>
      <c r="R30" s="7">
        <v>105345</v>
      </c>
    </row>
    <row r="31" spans="1:18" x14ac:dyDescent="0.3">
      <c r="A31" s="12">
        <v>30</v>
      </c>
      <c r="B31" s="13" t="s">
        <v>43</v>
      </c>
      <c r="C31" s="13">
        <v>73</v>
      </c>
      <c r="D31" s="13" t="s">
        <v>50</v>
      </c>
      <c r="E31" s="13">
        <v>7307</v>
      </c>
      <c r="F31" s="3">
        <v>117876</v>
      </c>
      <c r="G31" s="3">
        <v>119991</v>
      </c>
      <c r="H31" s="4">
        <v>0</v>
      </c>
      <c r="I31" s="5">
        <v>14475</v>
      </c>
      <c r="J31" s="5">
        <v>89794</v>
      </c>
      <c r="K31" s="11">
        <v>105642</v>
      </c>
      <c r="L31" s="11">
        <v>13015</v>
      </c>
      <c r="M31" s="6">
        <v>177240</v>
      </c>
      <c r="N31" s="6">
        <v>64332</v>
      </c>
      <c r="O31" s="6">
        <v>143956</v>
      </c>
      <c r="P31" s="7">
        <v>0</v>
      </c>
      <c r="Q31" s="7">
        <v>143956</v>
      </c>
      <c r="R31" s="7">
        <v>143956</v>
      </c>
    </row>
    <row r="32" spans="1:18" x14ac:dyDescent="0.3">
      <c r="A32" s="8">
        <v>31</v>
      </c>
      <c r="B32" s="9" t="s">
        <v>43</v>
      </c>
      <c r="C32" s="9">
        <v>73</v>
      </c>
      <c r="D32" s="9" t="s">
        <v>51</v>
      </c>
      <c r="E32" s="9">
        <v>7308</v>
      </c>
      <c r="F32" s="10">
        <v>81896</v>
      </c>
      <c r="G32" s="10">
        <v>83365</v>
      </c>
      <c r="H32" s="4">
        <v>0</v>
      </c>
      <c r="I32" s="5">
        <v>10057</v>
      </c>
      <c r="J32" s="5">
        <v>69725</v>
      </c>
      <c r="K32" s="11">
        <v>78442</v>
      </c>
      <c r="L32" s="11">
        <v>12683</v>
      </c>
      <c r="M32" s="6">
        <v>113422</v>
      </c>
      <c r="N32" s="6">
        <v>37942</v>
      </c>
      <c r="O32" s="6">
        <v>83602</v>
      </c>
      <c r="P32" s="7">
        <v>0</v>
      </c>
      <c r="Q32" s="7">
        <v>83602</v>
      </c>
      <c r="R32" s="7">
        <v>83602</v>
      </c>
    </row>
    <row r="33" spans="1:18" x14ac:dyDescent="0.3">
      <c r="A33" s="8">
        <v>32</v>
      </c>
      <c r="B33" s="9" t="s">
        <v>43</v>
      </c>
      <c r="C33" s="9">
        <v>73</v>
      </c>
      <c r="D33" s="9" t="s">
        <v>52</v>
      </c>
      <c r="E33" s="9">
        <v>7309</v>
      </c>
      <c r="F33" s="10">
        <v>77464</v>
      </c>
      <c r="G33" s="10">
        <v>78854</v>
      </c>
      <c r="H33" s="4">
        <v>0</v>
      </c>
      <c r="I33" s="5">
        <v>9513</v>
      </c>
      <c r="J33" s="5">
        <v>67362</v>
      </c>
      <c r="K33" s="11">
        <v>70824</v>
      </c>
      <c r="L33" s="11">
        <v>9739</v>
      </c>
      <c r="M33" s="6">
        <v>136580</v>
      </c>
      <c r="N33" s="6">
        <v>56270</v>
      </c>
      <c r="O33" s="6">
        <v>105946</v>
      </c>
      <c r="P33" s="7">
        <v>0</v>
      </c>
      <c r="Q33" s="7">
        <v>105946</v>
      </c>
      <c r="R33" s="7">
        <v>105946</v>
      </c>
    </row>
    <row r="34" spans="1:18" x14ac:dyDescent="0.3">
      <c r="A34" s="12">
        <v>33</v>
      </c>
      <c r="B34" s="13" t="s">
        <v>53</v>
      </c>
      <c r="C34" s="13">
        <v>81</v>
      </c>
      <c r="D34" s="13" t="s">
        <v>54</v>
      </c>
      <c r="E34" s="13">
        <v>8101</v>
      </c>
      <c r="F34" s="3">
        <v>73793</v>
      </c>
      <c r="G34" s="3">
        <v>75117</v>
      </c>
      <c r="H34" s="4">
        <v>7754</v>
      </c>
      <c r="I34" s="5">
        <v>7919</v>
      </c>
      <c r="J34" s="5">
        <v>0</v>
      </c>
      <c r="K34" s="11">
        <v>7754</v>
      </c>
      <c r="L34" s="11">
        <v>25434</v>
      </c>
      <c r="M34" s="6">
        <v>7754</v>
      </c>
      <c r="N34" s="6">
        <v>41561</v>
      </c>
      <c r="O34" s="6">
        <v>29970</v>
      </c>
      <c r="P34" s="7">
        <v>0</v>
      </c>
      <c r="Q34" s="7">
        <v>41561</v>
      </c>
      <c r="R34" s="7">
        <v>41561</v>
      </c>
    </row>
    <row r="35" spans="1:18" x14ac:dyDescent="0.3">
      <c r="A35" s="12">
        <v>34</v>
      </c>
      <c r="B35" s="13" t="s">
        <v>53</v>
      </c>
      <c r="C35" s="13">
        <v>81</v>
      </c>
      <c r="D35" s="13" t="s">
        <v>55</v>
      </c>
      <c r="E35" s="13">
        <v>8102</v>
      </c>
      <c r="F35" s="3">
        <v>354318</v>
      </c>
      <c r="G35" s="3">
        <v>359855</v>
      </c>
      <c r="H35" s="4">
        <v>0</v>
      </c>
      <c r="I35" s="5">
        <v>38024</v>
      </c>
      <c r="J35" s="5">
        <v>124012</v>
      </c>
      <c r="K35" s="11">
        <v>120328</v>
      </c>
      <c r="L35" s="11">
        <v>21455</v>
      </c>
      <c r="M35" s="6">
        <v>1924</v>
      </c>
      <c r="N35" s="6">
        <v>9449</v>
      </c>
      <c r="O35" s="6">
        <v>61350</v>
      </c>
      <c r="P35" s="7">
        <v>0</v>
      </c>
      <c r="Q35" s="7">
        <v>124012</v>
      </c>
      <c r="R35" s="7">
        <v>124012</v>
      </c>
    </row>
    <row r="36" spans="1:18" x14ac:dyDescent="0.3">
      <c r="A36" s="12">
        <v>35</v>
      </c>
      <c r="B36" s="13" t="s">
        <v>53</v>
      </c>
      <c r="C36" s="13">
        <v>81</v>
      </c>
      <c r="D36" s="13" t="s">
        <v>56</v>
      </c>
      <c r="E36" s="13">
        <v>8103</v>
      </c>
      <c r="F36" s="3">
        <v>331990</v>
      </c>
      <c r="G36" s="3">
        <v>337946</v>
      </c>
      <c r="H36" s="4">
        <v>0</v>
      </c>
      <c r="I36" s="5">
        <v>35627</v>
      </c>
      <c r="J36" s="5">
        <v>146237</v>
      </c>
      <c r="K36" s="11">
        <v>114897</v>
      </c>
      <c r="L36" s="11">
        <v>24503</v>
      </c>
      <c r="M36" s="6">
        <v>3348</v>
      </c>
      <c r="N36" s="6">
        <v>10181</v>
      </c>
      <c r="O36" s="6">
        <v>103183</v>
      </c>
      <c r="P36" s="7">
        <v>0</v>
      </c>
      <c r="Q36" s="7">
        <v>146237</v>
      </c>
      <c r="R36" s="7">
        <v>146237</v>
      </c>
    </row>
    <row r="37" spans="1:18" x14ac:dyDescent="0.3">
      <c r="A37" s="8">
        <v>36</v>
      </c>
      <c r="B37" s="9" t="s">
        <v>53</v>
      </c>
      <c r="C37" s="9">
        <v>81</v>
      </c>
      <c r="D37" s="9" t="s">
        <v>57</v>
      </c>
      <c r="E37" s="9">
        <v>8104</v>
      </c>
      <c r="F37" s="10">
        <v>147386</v>
      </c>
      <c r="G37" s="10">
        <v>150030</v>
      </c>
      <c r="H37" s="4">
        <v>0</v>
      </c>
      <c r="I37" s="5">
        <v>15817</v>
      </c>
      <c r="J37" s="5">
        <v>54554</v>
      </c>
      <c r="K37" s="11">
        <v>49522</v>
      </c>
      <c r="L37" s="11">
        <v>11027</v>
      </c>
      <c r="M37" s="6">
        <v>0</v>
      </c>
      <c r="N37" s="6">
        <v>0</v>
      </c>
      <c r="O37" s="6">
        <v>36007</v>
      </c>
      <c r="P37" s="7">
        <v>0</v>
      </c>
      <c r="Q37" s="7">
        <v>54554</v>
      </c>
      <c r="R37" s="7">
        <v>54554</v>
      </c>
    </row>
    <row r="38" spans="1:18" x14ac:dyDescent="0.3">
      <c r="A38" s="12">
        <v>37</v>
      </c>
      <c r="B38" s="13" t="s">
        <v>53</v>
      </c>
      <c r="C38" s="13">
        <v>81</v>
      </c>
      <c r="D38" s="13" t="s">
        <v>58</v>
      </c>
      <c r="E38" s="13">
        <v>8105</v>
      </c>
      <c r="F38" s="3">
        <v>215724</v>
      </c>
      <c r="G38" s="3">
        <v>219595</v>
      </c>
      <c r="H38" s="4">
        <v>0</v>
      </c>
      <c r="I38" s="5">
        <v>23150</v>
      </c>
      <c r="J38" s="5">
        <v>56445</v>
      </c>
      <c r="K38" s="11">
        <v>72483</v>
      </c>
      <c r="L38" s="11">
        <v>25447</v>
      </c>
      <c r="M38" s="6">
        <v>0</v>
      </c>
      <c r="N38" s="6">
        <v>0</v>
      </c>
      <c r="O38" s="6">
        <v>28671</v>
      </c>
      <c r="P38" s="7">
        <v>0</v>
      </c>
      <c r="Q38" s="7">
        <v>72483</v>
      </c>
      <c r="R38" s="7">
        <v>72483</v>
      </c>
    </row>
    <row r="39" spans="1:18" x14ac:dyDescent="0.3">
      <c r="A39" s="8">
        <v>38</v>
      </c>
      <c r="B39" s="9" t="s">
        <v>53</v>
      </c>
      <c r="C39" s="9">
        <v>81</v>
      </c>
      <c r="D39" s="9" t="s">
        <v>59</v>
      </c>
      <c r="E39" s="9">
        <v>8106</v>
      </c>
      <c r="F39" s="10">
        <v>137222</v>
      </c>
      <c r="G39" s="10">
        <v>139684</v>
      </c>
      <c r="H39" s="4">
        <v>0</v>
      </c>
      <c r="I39" s="5">
        <v>14726</v>
      </c>
      <c r="J39" s="5">
        <v>37454</v>
      </c>
      <c r="K39" s="11">
        <v>46107</v>
      </c>
      <c r="L39" s="11">
        <v>19619</v>
      </c>
      <c r="M39" s="6">
        <v>0</v>
      </c>
      <c r="N39" s="6">
        <v>0</v>
      </c>
      <c r="O39" s="6">
        <v>33949</v>
      </c>
      <c r="P39" s="7">
        <v>0</v>
      </c>
      <c r="Q39" s="7">
        <v>46107</v>
      </c>
      <c r="R39" s="7">
        <v>46107</v>
      </c>
    </row>
    <row r="40" spans="1:18" x14ac:dyDescent="0.3">
      <c r="A40" s="8">
        <v>39</v>
      </c>
      <c r="B40" s="9" t="s">
        <v>53</v>
      </c>
      <c r="C40" s="9">
        <v>81</v>
      </c>
      <c r="D40" s="9" t="s">
        <v>60</v>
      </c>
      <c r="E40" s="9">
        <v>8107</v>
      </c>
      <c r="F40" s="10">
        <v>112417</v>
      </c>
      <c r="G40" s="10">
        <v>114434</v>
      </c>
      <c r="H40" s="4">
        <v>0</v>
      </c>
      <c r="I40" s="5">
        <v>12064</v>
      </c>
      <c r="J40" s="5">
        <v>28304</v>
      </c>
      <c r="K40" s="11">
        <v>37772</v>
      </c>
      <c r="L40" s="11">
        <v>67324</v>
      </c>
      <c r="M40" s="6">
        <v>112417</v>
      </c>
      <c r="N40" s="6">
        <v>0</v>
      </c>
      <c r="O40" s="6">
        <v>26008</v>
      </c>
      <c r="P40" s="7">
        <v>0</v>
      </c>
      <c r="Q40" s="7">
        <v>67324</v>
      </c>
      <c r="R40" s="7">
        <v>67324</v>
      </c>
    </row>
    <row r="41" spans="1:18" x14ac:dyDescent="0.3">
      <c r="A41" s="12">
        <v>40</v>
      </c>
      <c r="B41" s="13" t="s">
        <v>61</v>
      </c>
      <c r="C41" s="13">
        <v>82</v>
      </c>
      <c r="D41" s="13" t="s">
        <v>62</v>
      </c>
      <c r="E41" s="13">
        <v>8201</v>
      </c>
      <c r="F41" s="3">
        <v>276979</v>
      </c>
      <c r="G41" s="3">
        <v>281948</v>
      </c>
      <c r="H41" s="4">
        <v>0</v>
      </c>
      <c r="I41" s="5">
        <v>7871</v>
      </c>
      <c r="J41" s="5">
        <v>235774</v>
      </c>
      <c r="K41" s="11">
        <v>93065</v>
      </c>
      <c r="L41" s="11">
        <v>49749</v>
      </c>
      <c r="M41" s="6">
        <v>0</v>
      </c>
      <c r="N41" s="6">
        <v>0</v>
      </c>
      <c r="O41" s="6">
        <v>116500</v>
      </c>
      <c r="P41" s="7">
        <v>0</v>
      </c>
      <c r="Q41" s="7">
        <v>235774</v>
      </c>
      <c r="R41" s="7">
        <v>235774</v>
      </c>
    </row>
    <row r="42" spans="1:18" x14ac:dyDescent="0.3">
      <c r="A42" s="8">
        <v>41</v>
      </c>
      <c r="B42" s="9" t="s">
        <v>61</v>
      </c>
      <c r="C42" s="9">
        <v>82</v>
      </c>
      <c r="D42" s="9" t="s">
        <v>63</v>
      </c>
      <c r="E42" s="9">
        <v>8202</v>
      </c>
      <c r="F42" s="10">
        <v>548432</v>
      </c>
      <c r="G42" s="10">
        <v>558272</v>
      </c>
      <c r="H42" s="4">
        <v>0</v>
      </c>
      <c r="I42" s="5">
        <v>15586</v>
      </c>
      <c r="J42" s="5">
        <v>516097</v>
      </c>
      <c r="K42" s="11">
        <v>184273</v>
      </c>
      <c r="L42" s="11">
        <v>112594</v>
      </c>
      <c r="M42" s="6">
        <v>0</v>
      </c>
      <c r="N42" s="6">
        <v>0</v>
      </c>
      <c r="O42" s="6">
        <v>270427</v>
      </c>
      <c r="P42" s="7">
        <v>0</v>
      </c>
      <c r="Q42" s="7">
        <v>516097</v>
      </c>
      <c r="R42" s="7">
        <v>516097</v>
      </c>
    </row>
    <row r="43" spans="1:18" x14ac:dyDescent="0.3">
      <c r="A43" s="8">
        <v>42</v>
      </c>
      <c r="B43" s="9" t="s">
        <v>61</v>
      </c>
      <c r="C43" s="9">
        <v>82</v>
      </c>
      <c r="D43" s="9" t="s">
        <v>64</v>
      </c>
      <c r="E43" s="9">
        <v>8203</v>
      </c>
      <c r="F43" s="10">
        <v>149923</v>
      </c>
      <c r="G43" s="10">
        <v>152613</v>
      </c>
      <c r="H43" s="4">
        <v>0</v>
      </c>
      <c r="I43" s="5">
        <v>4261</v>
      </c>
      <c r="J43" s="5">
        <v>124761</v>
      </c>
      <c r="K43" s="11">
        <v>50374</v>
      </c>
      <c r="L43" s="11">
        <v>26336</v>
      </c>
      <c r="M43" s="6">
        <v>0</v>
      </c>
      <c r="N43" s="6">
        <v>0</v>
      </c>
      <c r="O43" s="6">
        <v>59437</v>
      </c>
      <c r="P43" s="7">
        <v>0</v>
      </c>
      <c r="Q43" s="7">
        <v>124761</v>
      </c>
      <c r="R43" s="7">
        <v>124761</v>
      </c>
    </row>
    <row r="44" spans="1:18" x14ac:dyDescent="0.3">
      <c r="A44" s="12">
        <v>43</v>
      </c>
      <c r="B44" s="13" t="s">
        <v>61</v>
      </c>
      <c r="C44" s="13">
        <v>82</v>
      </c>
      <c r="D44" s="13" t="s">
        <v>65</v>
      </c>
      <c r="E44" s="13">
        <v>8204</v>
      </c>
      <c r="F44" s="3">
        <v>307797</v>
      </c>
      <c r="G44" s="3">
        <v>313320</v>
      </c>
      <c r="H44" s="4">
        <v>5014</v>
      </c>
      <c r="I44" s="5">
        <v>8747</v>
      </c>
      <c r="J44" s="5">
        <v>296629</v>
      </c>
      <c r="K44" s="11">
        <v>108434</v>
      </c>
      <c r="L44" s="11">
        <v>63191</v>
      </c>
      <c r="M44" s="6">
        <v>5014</v>
      </c>
      <c r="N44" s="6">
        <v>11081</v>
      </c>
      <c r="O44" s="6">
        <v>138660</v>
      </c>
      <c r="P44" s="7">
        <v>0</v>
      </c>
      <c r="Q44" s="7">
        <v>296629</v>
      </c>
      <c r="R44" s="7">
        <v>296629</v>
      </c>
    </row>
    <row r="45" spans="1:18" x14ac:dyDescent="0.3">
      <c r="A45" s="12">
        <v>44</v>
      </c>
      <c r="B45" s="13" t="s">
        <v>61</v>
      </c>
      <c r="C45" s="13">
        <v>82</v>
      </c>
      <c r="D45" s="13" t="s">
        <v>66</v>
      </c>
      <c r="E45" s="13">
        <v>8205</v>
      </c>
      <c r="F45" s="3">
        <v>110416</v>
      </c>
      <c r="G45" s="3">
        <v>112397</v>
      </c>
      <c r="H45" s="4">
        <v>2087</v>
      </c>
      <c r="I45" s="5">
        <v>3138</v>
      </c>
      <c r="J45" s="5">
        <v>106723</v>
      </c>
      <c r="K45" s="11">
        <v>39187</v>
      </c>
      <c r="L45" s="11">
        <v>22669</v>
      </c>
      <c r="M45" s="6">
        <v>2087</v>
      </c>
      <c r="N45" s="6">
        <v>4223</v>
      </c>
      <c r="O45" s="6">
        <v>80883</v>
      </c>
      <c r="P45" s="7">
        <v>0</v>
      </c>
      <c r="Q45" s="7">
        <v>106723</v>
      </c>
      <c r="R45" s="7">
        <v>106723</v>
      </c>
    </row>
    <row r="46" spans="1:18" x14ac:dyDescent="0.3">
      <c r="A46" s="12">
        <v>45</v>
      </c>
      <c r="B46" s="13" t="s">
        <v>67</v>
      </c>
      <c r="C46" s="13">
        <v>83</v>
      </c>
      <c r="D46" s="13" t="s">
        <v>68</v>
      </c>
      <c r="E46" s="13">
        <v>8301</v>
      </c>
      <c r="F46" s="3">
        <v>89126</v>
      </c>
      <c r="G46" s="3">
        <v>90725</v>
      </c>
      <c r="H46" s="4">
        <v>0</v>
      </c>
      <c r="I46" s="5">
        <v>4700</v>
      </c>
      <c r="J46" s="5">
        <v>72266</v>
      </c>
      <c r="K46" s="11">
        <v>52146</v>
      </c>
      <c r="L46" s="11">
        <v>17577</v>
      </c>
      <c r="M46" s="6">
        <v>89045</v>
      </c>
      <c r="N46" s="6">
        <v>21040</v>
      </c>
      <c r="O46" s="6">
        <v>49116</v>
      </c>
      <c r="P46" s="7">
        <v>0</v>
      </c>
      <c r="Q46" s="7">
        <v>72266</v>
      </c>
      <c r="R46" s="7">
        <v>72266</v>
      </c>
    </row>
    <row r="47" spans="1:18" x14ac:dyDescent="0.3">
      <c r="A47" s="8">
        <v>46</v>
      </c>
      <c r="B47" s="9" t="s">
        <v>67</v>
      </c>
      <c r="C47" s="9">
        <v>83</v>
      </c>
      <c r="D47" s="9" t="s">
        <v>69</v>
      </c>
      <c r="E47" s="9">
        <v>8302</v>
      </c>
      <c r="F47" s="10">
        <v>205571</v>
      </c>
      <c r="G47" s="10">
        <v>209260</v>
      </c>
      <c r="H47" s="4">
        <v>0</v>
      </c>
      <c r="I47" s="5">
        <v>10840</v>
      </c>
      <c r="J47" s="5">
        <v>127355</v>
      </c>
      <c r="K47" s="11">
        <v>68746</v>
      </c>
      <c r="L47" s="11">
        <v>22327</v>
      </c>
      <c r="M47" s="6">
        <v>0</v>
      </c>
      <c r="N47" s="6">
        <v>0</v>
      </c>
      <c r="O47" s="6">
        <v>37890</v>
      </c>
      <c r="P47" s="7">
        <v>0</v>
      </c>
      <c r="Q47" s="7">
        <v>127355</v>
      </c>
      <c r="R47" s="7">
        <v>127355</v>
      </c>
    </row>
    <row r="48" spans="1:18" x14ac:dyDescent="0.3">
      <c r="A48" s="8">
        <v>47</v>
      </c>
      <c r="B48" s="9" t="s">
        <v>67</v>
      </c>
      <c r="C48" s="9">
        <v>83</v>
      </c>
      <c r="D48" s="9" t="s">
        <v>70</v>
      </c>
      <c r="E48" s="9">
        <v>8303</v>
      </c>
      <c r="F48" s="10">
        <v>241419</v>
      </c>
      <c r="G48" s="10">
        <v>245751</v>
      </c>
      <c r="H48" s="4">
        <v>78733</v>
      </c>
      <c r="I48" s="5">
        <v>12730</v>
      </c>
      <c r="J48" s="5">
        <v>215357</v>
      </c>
      <c r="K48" s="11">
        <v>151896</v>
      </c>
      <c r="L48" s="11">
        <v>49448</v>
      </c>
      <c r="M48" s="6">
        <v>277721</v>
      </c>
      <c r="N48" s="6">
        <v>95458</v>
      </c>
      <c r="O48" s="6">
        <v>236092</v>
      </c>
      <c r="P48" s="7">
        <v>0</v>
      </c>
      <c r="Q48" s="7">
        <v>236092</v>
      </c>
      <c r="R48" s="7">
        <v>236092</v>
      </c>
    </row>
    <row r="49" spans="1:18" x14ac:dyDescent="0.3">
      <c r="A49" s="8">
        <v>48</v>
      </c>
      <c r="B49" s="9" t="s">
        <v>71</v>
      </c>
      <c r="C49" s="9">
        <v>84</v>
      </c>
      <c r="D49" s="9" t="s">
        <v>72</v>
      </c>
      <c r="E49" s="9">
        <v>8401</v>
      </c>
      <c r="F49" s="10">
        <v>180839</v>
      </c>
      <c r="G49" s="10">
        <v>184083</v>
      </c>
      <c r="H49" s="4">
        <v>0</v>
      </c>
      <c r="I49" s="5">
        <v>18907</v>
      </c>
      <c r="J49" s="5">
        <v>36512</v>
      </c>
      <c r="K49" s="11">
        <v>60966</v>
      </c>
      <c r="L49" s="11">
        <v>16700</v>
      </c>
      <c r="M49" s="6">
        <v>516</v>
      </c>
      <c r="N49" s="6">
        <v>2162</v>
      </c>
      <c r="O49" s="6">
        <v>28625</v>
      </c>
      <c r="P49" s="7">
        <v>0</v>
      </c>
      <c r="Q49" s="7">
        <v>60966</v>
      </c>
      <c r="R49" s="7">
        <v>60966</v>
      </c>
    </row>
    <row r="50" spans="1:18" x14ac:dyDescent="0.3">
      <c r="A50" s="12">
        <v>49</v>
      </c>
      <c r="B50" s="13" t="s">
        <v>71</v>
      </c>
      <c r="C50" s="13">
        <v>84</v>
      </c>
      <c r="D50" s="13" t="s">
        <v>73</v>
      </c>
      <c r="E50" s="13">
        <v>8402</v>
      </c>
      <c r="F50" s="3">
        <v>55268</v>
      </c>
      <c r="G50" s="3">
        <v>56259</v>
      </c>
      <c r="H50" s="4">
        <v>0</v>
      </c>
      <c r="I50" s="5">
        <v>5778</v>
      </c>
      <c r="J50" s="5">
        <v>10822</v>
      </c>
      <c r="K50" s="11">
        <v>23027</v>
      </c>
      <c r="L50" s="11">
        <v>3793</v>
      </c>
      <c r="M50" s="6">
        <v>6221</v>
      </c>
      <c r="N50" s="6">
        <v>6562</v>
      </c>
      <c r="O50" s="6">
        <v>4389</v>
      </c>
      <c r="P50" s="7">
        <v>0</v>
      </c>
      <c r="Q50" s="7">
        <v>23027</v>
      </c>
      <c r="R50" s="7">
        <v>23027</v>
      </c>
    </row>
    <row r="51" spans="1:18" x14ac:dyDescent="0.3">
      <c r="A51" s="12">
        <v>50</v>
      </c>
      <c r="B51" s="13" t="s">
        <v>71</v>
      </c>
      <c r="C51" s="13">
        <v>84</v>
      </c>
      <c r="D51" s="13" t="s">
        <v>74</v>
      </c>
      <c r="E51" s="13">
        <v>8403</v>
      </c>
      <c r="F51" s="3">
        <v>243644</v>
      </c>
      <c r="G51" s="3">
        <v>248016</v>
      </c>
      <c r="H51" s="4">
        <v>0</v>
      </c>
      <c r="I51" s="5">
        <v>25473</v>
      </c>
      <c r="J51" s="5">
        <v>52571</v>
      </c>
      <c r="K51" s="11">
        <v>83802</v>
      </c>
      <c r="L51" s="11">
        <v>18408</v>
      </c>
      <c r="M51" s="6">
        <v>3577</v>
      </c>
      <c r="N51" s="6">
        <v>9371</v>
      </c>
      <c r="O51" s="6">
        <v>32188</v>
      </c>
      <c r="P51" s="7">
        <v>0</v>
      </c>
      <c r="Q51" s="7">
        <v>83802</v>
      </c>
      <c r="R51" s="7">
        <v>83802</v>
      </c>
    </row>
    <row r="52" spans="1:18" x14ac:dyDescent="0.3">
      <c r="A52" s="8">
        <v>51</v>
      </c>
      <c r="B52" s="9" t="s">
        <v>71</v>
      </c>
      <c r="C52" s="9">
        <v>84</v>
      </c>
      <c r="D52" s="9" t="s">
        <v>75</v>
      </c>
      <c r="E52" s="9">
        <v>8404</v>
      </c>
      <c r="F52" s="10">
        <v>74963</v>
      </c>
      <c r="G52" s="10">
        <v>76308</v>
      </c>
      <c r="H52" s="4">
        <v>0</v>
      </c>
      <c r="I52" s="5">
        <v>7837</v>
      </c>
      <c r="J52" s="5">
        <v>5411</v>
      </c>
      <c r="K52" s="11">
        <v>33425</v>
      </c>
      <c r="L52" s="11">
        <v>6923</v>
      </c>
      <c r="M52" s="6">
        <v>10645</v>
      </c>
      <c r="N52" s="6">
        <v>12201</v>
      </c>
      <c r="O52" s="6">
        <v>12251</v>
      </c>
      <c r="P52" s="7">
        <v>0</v>
      </c>
      <c r="Q52" s="7">
        <v>33425</v>
      </c>
      <c r="R52" s="7">
        <v>33425</v>
      </c>
    </row>
    <row r="53" spans="1:18" x14ac:dyDescent="0.3">
      <c r="A53" s="8">
        <v>52</v>
      </c>
      <c r="B53" s="9" t="s">
        <v>71</v>
      </c>
      <c r="C53" s="9">
        <v>84</v>
      </c>
      <c r="D53" s="9" t="s">
        <v>76</v>
      </c>
      <c r="E53" s="9">
        <v>8405</v>
      </c>
      <c r="F53" s="10">
        <v>192334</v>
      </c>
      <c r="G53" s="10">
        <v>195785</v>
      </c>
      <c r="H53" s="4">
        <v>0</v>
      </c>
      <c r="I53" s="5">
        <v>20109</v>
      </c>
      <c r="J53" s="5">
        <v>39218</v>
      </c>
      <c r="K53" s="11">
        <v>71499</v>
      </c>
      <c r="L53" s="11">
        <v>17762</v>
      </c>
      <c r="M53" s="6">
        <v>12451</v>
      </c>
      <c r="N53" s="6">
        <v>14932</v>
      </c>
      <c r="O53" s="6">
        <v>36651</v>
      </c>
      <c r="P53" s="7">
        <v>0</v>
      </c>
      <c r="Q53" s="7">
        <v>71499</v>
      </c>
      <c r="R53" s="7">
        <v>71499</v>
      </c>
    </row>
    <row r="54" spans="1:18" x14ac:dyDescent="0.3">
      <c r="A54" s="8">
        <v>53</v>
      </c>
      <c r="B54" s="9" t="s">
        <v>71</v>
      </c>
      <c r="C54" s="9">
        <v>84</v>
      </c>
      <c r="D54" s="9" t="s">
        <v>77</v>
      </c>
      <c r="E54" s="9">
        <v>8406</v>
      </c>
      <c r="F54" s="10">
        <v>164455</v>
      </c>
      <c r="G54" s="10">
        <v>167406</v>
      </c>
      <c r="H54" s="4">
        <v>0</v>
      </c>
      <c r="I54" s="5">
        <v>17194</v>
      </c>
      <c r="J54" s="5">
        <v>21633</v>
      </c>
      <c r="K54" s="11">
        <v>68551</v>
      </c>
      <c r="L54" s="11">
        <v>18518</v>
      </c>
      <c r="M54" s="6">
        <v>288683</v>
      </c>
      <c r="N54" s="6">
        <v>15306</v>
      </c>
      <c r="O54" s="6">
        <v>36527</v>
      </c>
      <c r="P54" s="7">
        <v>0</v>
      </c>
      <c r="Q54" s="7">
        <v>68551</v>
      </c>
      <c r="R54" s="7">
        <v>68551</v>
      </c>
    </row>
    <row r="55" spans="1:18" x14ac:dyDescent="0.3">
      <c r="A55" s="12">
        <v>54</v>
      </c>
      <c r="B55" s="13" t="s">
        <v>71</v>
      </c>
      <c r="C55" s="13">
        <v>84</v>
      </c>
      <c r="D55" s="13" t="s">
        <v>78</v>
      </c>
      <c r="E55" s="13">
        <v>8407</v>
      </c>
      <c r="F55" s="3">
        <v>123756</v>
      </c>
      <c r="G55" s="3">
        <v>125976</v>
      </c>
      <c r="H55" s="4">
        <v>0</v>
      </c>
      <c r="I55" s="5">
        <v>12939</v>
      </c>
      <c r="J55" s="5">
        <v>16232</v>
      </c>
      <c r="K55" s="11">
        <v>41778</v>
      </c>
      <c r="L55" s="11">
        <v>11429</v>
      </c>
      <c r="M55" s="6">
        <v>193778</v>
      </c>
      <c r="N55" s="6">
        <v>4352</v>
      </c>
      <c r="O55" s="6">
        <v>19389</v>
      </c>
      <c r="P55" s="7">
        <v>0</v>
      </c>
      <c r="Q55" s="7">
        <v>41778</v>
      </c>
      <c r="R55" s="7">
        <v>41778</v>
      </c>
    </row>
    <row r="56" spans="1:18" x14ac:dyDescent="0.3">
      <c r="A56" s="12">
        <v>55</v>
      </c>
      <c r="B56" s="13" t="s">
        <v>71</v>
      </c>
      <c r="C56" s="13">
        <v>84</v>
      </c>
      <c r="D56" s="13" t="s">
        <v>79</v>
      </c>
      <c r="E56" s="13">
        <v>8408</v>
      </c>
      <c r="F56" s="3">
        <v>59166</v>
      </c>
      <c r="G56" s="3">
        <v>60227</v>
      </c>
      <c r="H56" s="4">
        <v>115220</v>
      </c>
      <c r="I56" s="5">
        <v>6186</v>
      </c>
      <c r="J56" s="5">
        <v>123550</v>
      </c>
      <c r="K56" s="11">
        <v>72625</v>
      </c>
      <c r="L56" s="11">
        <v>8620</v>
      </c>
      <c r="M56" s="6">
        <v>79383</v>
      </c>
      <c r="N56" s="6">
        <v>56877</v>
      </c>
      <c r="O56" s="6">
        <v>123788</v>
      </c>
      <c r="P56" s="7">
        <v>0</v>
      </c>
      <c r="Q56" s="7">
        <v>123788</v>
      </c>
      <c r="R56" s="7">
        <v>123788</v>
      </c>
    </row>
    <row r="57" spans="1:18" x14ac:dyDescent="0.3">
      <c r="A57" s="12">
        <v>56</v>
      </c>
      <c r="B57" s="13" t="s">
        <v>80</v>
      </c>
      <c r="C57" s="13">
        <v>91</v>
      </c>
      <c r="D57" s="13" t="s">
        <v>81</v>
      </c>
      <c r="E57" s="13">
        <v>9101</v>
      </c>
      <c r="F57" s="3">
        <v>74874</v>
      </c>
      <c r="G57" s="3">
        <v>76217</v>
      </c>
      <c r="H57" s="4">
        <v>0</v>
      </c>
      <c r="I57" s="5">
        <v>13444</v>
      </c>
      <c r="J57" s="5">
        <v>0</v>
      </c>
      <c r="K57" s="11">
        <v>36549</v>
      </c>
      <c r="L57" s="11">
        <v>3215</v>
      </c>
      <c r="M57" s="6">
        <v>44375</v>
      </c>
      <c r="N57" s="6">
        <v>0</v>
      </c>
      <c r="O57" s="6">
        <v>18526</v>
      </c>
      <c r="P57" s="7">
        <v>0</v>
      </c>
      <c r="Q57" s="7">
        <v>36549</v>
      </c>
      <c r="R57" s="7">
        <v>36549</v>
      </c>
    </row>
    <row r="58" spans="1:18" x14ac:dyDescent="0.3">
      <c r="A58" s="12">
        <v>57</v>
      </c>
      <c r="B58" s="13" t="s">
        <v>80</v>
      </c>
      <c r="C58" s="13">
        <v>91</v>
      </c>
      <c r="D58" s="13" t="s">
        <v>82</v>
      </c>
      <c r="E58" s="13">
        <v>9102</v>
      </c>
      <c r="F58" s="3">
        <v>16071</v>
      </c>
      <c r="G58" s="3">
        <v>16359</v>
      </c>
      <c r="H58" s="4">
        <v>0</v>
      </c>
      <c r="I58" s="5">
        <v>2886</v>
      </c>
      <c r="J58" s="5">
        <v>2988</v>
      </c>
      <c r="K58" s="11">
        <v>5400</v>
      </c>
      <c r="L58" s="11">
        <v>690</v>
      </c>
      <c r="M58" s="6">
        <v>0</v>
      </c>
      <c r="N58" s="6">
        <v>0</v>
      </c>
      <c r="O58" s="6">
        <v>813</v>
      </c>
      <c r="P58" s="7">
        <v>0</v>
      </c>
      <c r="Q58" s="7">
        <v>5400</v>
      </c>
      <c r="R58" s="7">
        <v>5400</v>
      </c>
    </row>
    <row r="59" spans="1:18" x14ac:dyDescent="0.3">
      <c r="A59" s="8">
        <v>58</v>
      </c>
      <c r="B59" s="9" t="s">
        <v>80</v>
      </c>
      <c r="C59" s="9">
        <v>91</v>
      </c>
      <c r="D59" s="9" t="s">
        <v>83</v>
      </c>
      <c r="E59" s="9">
        <v>9103</v>
      </c>
      <c r="F59" s="10">
        <v>76499</v>
      </c>
      <c r="G59" s="10">
        <v>77871</v>
      </c>
      <c r="H59" s="4">
        <v>0</v>
      </c>
      <c r="I59" s="5">
        <v>13736</v>
      </c>
      <c r="J59" s="5">
        <v>0</v>
      </c>
      <c r="K59" s="11">
        <v>24578</v>
      </c>
      <c r="L59" s="11">
        <v>3285</v>
      </c>
      <c r="M59" s="6">
        <v>0</v>
      </c>
      <c r="N59" s="6">
        <v>0</v>
      </c>
      <c r="O59" s="6">
        <v>2415</v>
      </c>
      <c r="P59" s="7">
        <v>0</v>
      </c>
      <c r="Q59" s="7">
        <v>24578</v>
      </c>
      <c r="R59" s="7">
        <v>24578</v>
      </c>
    </row>
    <row r="60" spans="1:18" x14ac:dyDescent="0.3">
      <c r="A60" s="12">
        <v>59</v>
      </c>
      <c r="B60" s="13" t="s">
        <v>80</v>
      </c>
      <c r="C60" s="13">
        <v>91</v>
      </c>
      <c r="D60" s="13" t="s">
        <v>84</v>
      </c>
      <c r="E60" s="13">
        <v>9104</v>
      </c>
      <c r="F60" s="3">
        <v>105897</v>
      </c>
      <c r="G60" s="3">
        <v>107643</v>
      </c>
      <c r="H60" s="4">
        <v>0</v>
      </c>
      <c r="I60" s="5">
        <v>19014</v>
      </c>
      <c r="J60" s="5">
        <v>16440</v>
      </c>
      <c r="K60" s="11">
        <v>44631</v>
      </c>
      <c r="L60" s="11">
        <v>4547</v>
      </c>
      <c r="M60" s="6">
        <v>105897</v>
      </c>
      <c r="N60" s="6">
        <v>0</v>
      </c>
      <c r="O60" s="6">
        <v>30234</v>
      </c>
      <c r="P60" s="7">
        <v>10156</v>
      </c>
      <c r="Q60" s="7">
        <v>44631</v>
      </c>
      <c r="R60" s="7">
        <v>54787</v>
      </c>
    </row>
    <row r="61" spans="1:18" x14ac:dyDescent="0.3">
      <c r="A61" s="8">
        <v>60</v>
      </c>
      <c r="B61" s="9" t="s">
        <v>80</v>
      </c>
      <c r="C61" s="9">
        <v>91</v>
      </c>
      <c r="D61" s="9" t="s">
        <v>85</v>
      </c>
      <c r="E61" s="9">
        <v>9105</v>
      </c>
      <c r="F61" s="10">
        <v>193408</v>
      </c>
      <c r="G61" s="10">
        <v>196879</v>
      </c>
      <c r="H61" s="4">
        <v>0</v>
      </c>
      <c r="I61" s="5">
        <v>34727</v>
      </c>
      <c r="J61" s="5">
        <v>28392</v>
      </c>
      <c r="K61" s="11">
        <v>90039</v>
      </c>
      <c r="L61" s="11">
        <v>8305</v>
      </c>
      <c r="M61" s="6">
        <v>202713</v>
      </c>
      <c r="N61" s="6">
        <v>16712</v>
      </c>
      <c r="O61" s="6">
        <v>33718</v>
      </c>
      <c r="P61" s="7">
        <v>0</v>
      </c>
      <c r="Q61" s="7">
        <v>90039</v>
      </c>
      <c r="R61" s="7">
        <v>90039</v>
      </c>
    </row>
    <row r="62" spans="1:18" x14ac:dyDescent="0.3">
      <c r="A62" s="8">
        <v>61</v>
      </c>
      <c r="B62" s="9" t="s">
        <v>80</v>
      </c>
      <c r="C62" s="9">
        <v>91</v>
      </c>
      <c r="D62" s="9" t="s">
        <v>86</v>
      </c>
      <c r="E62" s="9">
        <v>9106</v>
      </c>
      <c r="F62" s="10">
        <v>49555</v>
      </c>
      <c r="G62" s="10">
        <v>50444</v>
      </c>
      <c r="H62" s="4">
        <v>0</v>
      </c>
      <c r="I62" s="5">
        <v>8898</v>
      </c>
      <c r="J62" s="5">
        <v>0</v>
      </c>
      <c r="K62" s="11">
        <v>16143</v>
      </c>
      <c r="L62" s="11">
        <v>2128</v>
      </c>
      <c r="M62" s="6">
        <v>0</v>
      </c>
      <c r="N62" s="6">
        <v>0</v>
      </c>
      <c r="O62" s="6">
        <v>1765</v>
      </c>
      <c r="P62" s="7">
        <v>0</v>
      </c>
      <c r="Q62" s="7">
        <v>16143</v>
      </c>
      <c r="R62" s="7">
        <v>16143</v>
      </c>
    </row>
    <row r="63" spans="1:18" x14ac:dyDescent="0.3">
      <c r="A63" s="12">
        <v>62</v>
      </c>
      <c r="B63" s="13" t="s">
        <v>80</v>
      </c>
      <c r="C63" s="13">
        <v>91</v>
      </c>
      <c r="D63" s="13" t="s">
        <v>87</v>
      </c>
      <c r="E63" s="13">
        <v>9107</v>
      </c>
      <c r="F63" s="3">
        <v>103915</v>
      </c>
      <c r="G63" s="3">
        <v>105779</v>
      </c>
      <c r="H63" s="4">
        <v>0</v>
      </c>
      <c r="I63" s="5">
        <v>18658</v>
      </c>
      <c r="J63" s="5">
        <v>0</v>
      </c>
      <c r="K63" s="11">
        <v>39404</v>
      </c>
      <c r="L63" s="11">
        <v>4462</v>
      </c>
      <c r="M63" s="6">
        <v>110815</v>
      </c>
      <c r="N63" s="6">
        <v>8216</v>
      </c>
      <c r="O63" s="6">
        <v>9789</v>
      </c>
      <c r="P63" s="7">
        <v>0</v>
      </c>
      <c r="Q63" s="7">
        <v>39404</v>
      </c>
      <c r="R63" s="7">
        <v>39404</v>
      </c>
    </row>
    <row r="64" spans="1:18" x14ac:dyDescent="0.3">
      <c r="A64" s="8">
        <v>63</v>
      </c>
      <c r="B64" s="9" t="s">
        <v>80</v>
      </c>
      <c r="C64" s="9">
        <v>91</v>
      </c>
      <c r="D64" s="9" t="s">
        <v>88</v>
      </c>
      <c r="E64" s="9">
        <v>9108</v>
      </c>
      <c r="F64" s="10">
        <v>61657</v>
      </c>
      <c r="G64" s="10">
        <v>62763</v>
      </c>
      <c r="H64" s="4">
        <v>0</v>
      </c>
      <c r="I64" s="5">
        <v>11071</v>
      </c>
      <c r="J64" s="5">
        <v>7848</v>
      </c>
      <c r="K64" s="11">
        <v>20717</v>
      </c>
      <c r="L64" s="11">
        <v>2647</v>
      </c>
      <c r="M64" s="6">
        <v>0</v>
      </c>
      <c r="N64" s="6">
        <v>0</v>
      </c>
      <c r="O64" s="6">
        <v>2380</v>
      </c>
      <c r="P64" s="7">
        <v>0</v>
      </c>
      <c r="Q64" s="7">
        <v>20717</v>
      </c>
      <c r="R64" s="7">
        <v>20717</v>
      </c>
    </row>
    <row r="65" spans="1:18" x14ac:dyDescent="0.3">
      <c r="A65" s="12">
        <v>64</v>
      </c>
      <c r="B65" s="13" t="s">
        <v>80</v>
      </c>
      <c r="C65" s="13">
        <v>91</v>
      </c>
      <c r="D65" s="13" t="s">
        <v>89</v>
      </c>
      <c r="E65" s="13">
        <v>9109</v>
      </c>
      <c r="F65" s="3">
        <v>55516</v>
      </c>
      <c r="G65" s="3">
        <v>56512</v>
      </c>
      <c r="H65" s="4">
        <v>0</v>
      </c>
      <c r="I65" s="5">
        <v>9968</v>
      </c>
      <c r="J65" s="5">
        <v>5604</v>
      </c>
      <c r="K65" s="11">
        <v>42530</v>
      </c>
      <c r="L65" s="11">
        <v>2384</v>
      </c>
      <c r="M65" s="6">
        <v>63407</v>
      </c>
      <c r="N65" s="6">
        <v>27967</v>
      </c>
      <c r="O65" s="6">
        <v>31694</v>
      </c>
      <c r="P65" s="7">
        <v>0</v>
      </c>
      <c r="Q65" s="7">
        <v>42530</v>
      </c>
      <c r="R65" s="7">
        <v>42530</v>
      </c>
    </row>
    <row r="66" spans="1:18" x14ac:dyDescent="0.3">
      <c r="A66" s="8">
        <v>65</v>
      </c>
      <c r="B66" s="9" t="s">
        <v>80</v>
      </c>
      <c r="C66" s="9">
        <v>91</v>
      </c>
      <c r="D66" s="9" t="s">
        <v>90</v>
      </c>
      <c r="E66" s="9">
        <v>9110</v>
      </c>
      <c r="F66" s="10">
        <v>61023</v>
      </c>
      <c r="G66" s="10">
        <v>62118</v>
      </c>
      <c r="H66" s="4">
        <v>0</v>
      </c>
      <c r="I66" s="5">
        <v>10957</v>
      </c>
      <c r="J66" s="5">
        <v>7476</v>
      </c>
      <c r="K66" s="11">
        <v>20348</v>
      </c>
      <c r="L66" s="11">
        <v>2620</v>
      </c>
      <c r="M66" s="6">
        <v>73909</v>
      </c>
      <c r="N66" s="6">
        <v>25529</v>
      </c>
      <c r="O66" s="6">
        <v>21767</v>
      </c>
      <c r="P66" s="7">
        <v>0</v>
      </c>
      <c r="Q66" s="7">
        <v>25529</v>
      </c>
      <c r="R66" s="7">
        <v>25529</v>
      </c>
    </row>
    <row r="67" spans="1:18" x14ac:dyDescent="0.3">
      <c r="A67" s="8">
        <v>66</v>
      </c>
      <c r="B67" s="9" t="s">
        <v>91</v>
      </c>
      <c r="C67" s="9">
        <v>92</v>
      </c>
      <c r="D67" s="9" t="s">
        <v>92</v>
      </c>
      <c r="E67" s="9">
        <v>9201</v>
      </c>
      <c r="F67" s="10">
        <v>182461</v>
      </c>
      <c r="G67" s="10">
        <v>185735</v>
      </c>
      <c r="H67" s="4">
        <v>0</v>
      </c>
      <c r="I67" s="5">
        <v>11815</v>
      </c>
      <c r="J67" s="5">
        <v>27303</v>
      </c>
      <c r="K67" s="11">
        <v>66882</v>
      </c>
      <c r="L67" s="11">
        <v>8059</v>
      </c>
      <c r="M67" s="6">
        <v>5583</v>
      </c>
      <c r="N67" s="6">
        <v>8812</v>
      </c>
      <c r="O67" s="6">
        <v>44193</v>
      </c>
      <c r="P67" s="7">
        <v>0</v>
      </c>
      <c r="Q67" s="7">
        <v>66882</v>
      </c>
      <c r="R67" s="7">
        <v>66882</v>
      </c>
    </row>
    <row r="68" spans="1:18" x14ac:dyDescent="0.3">
      <c r="A68" s="8">
        <v>67</v>
      </c>
      <c r="B68" s="9" t="s">
        <v>91</v>
      </c>
      <c r="C68" s="9">
        <v>92</v>
      </c>
      <c r="D68" s="9" t="s">
        <v>93</v>
      </c>
      <c r="E68" s="9">
        <v>9202</v>
      </c>
      <c r="F68" s="10">
        <v>510353</v>
      </c>
      <c r="G68" s="10">
        <v>519197</v>
      </c>
      <c r="H68" s="4">
        <v>47575</v>
      </c>
      <c r="I68" s="5">
        <v>33047</v>
      </c>
      <c r="J68" s="5">
        <v>469780</v>
      </c>
      <c r="K68" s="11">
        <v>206766</v>
      </c>
      <c r="L68" s="11">
        <v>39432</v>
      </c>
      <c r="M68" s="6">
        <v>554696</v>
      </c>
      <c r="N68" s="6">
        <v>46607</v>
      </c>
      <c r="O68" s="6">
        <v>218747</v>
      </c>
      <c r="P68" s="7">
        <v>17714</v>
      </c>
      <c r="Q68" s="7">
        <v>469780</v>
      </c>
      <c r="R68" s="7">
        <v>487494</v>
      </c>
    </row>
    <row r="69" spans="1:18" x14ac:dyDescent="0.3">
      <c r="A69" s="8">
        <v>68</v>
      </c>
      <c r="B69" s="9" t="s">
        <v>91</v>
      </c>
      <c r="C69" s="9">
        <v>92</v>
      </c>
      <c r="D69" s="9" t="s">
        <v>94</v>
      </c>
      <c r="E69" s="9">
        <v>9203</v>
      </c>
      <c r="F69" s="10">
        <v>148413</v>
      </c>
      <c r="G69" s="10">
        <v>151076</v>
      </c>
      <c r="H69" s="4">
        <v>0</v>
      </c>
      <c r="I69" s="5">
        <v>9610</v>
      </c>
      <c r="J69" s="5">
        <v>140955</v>
      </c>
      <c r="K69" s="11">
        <v>56956</v>
      </c>
      <c r="L69" s="11">
        <v>6555</v>
      </c>
      <c r="M69" s="6">
        <v>7089</v>
      </c>
      <c r="N69" s="6">
        <v>9358</v>
      </c>
      <c r="O69" s="6">
        <v>64247</v>
      </c>
      <c r="P69" s="7">
        <v>0</v>
      </c>
      <c r="Q69" s="7">
        <v>140955</v>
      </c>
      <c r="R69" s="7">
        <v>140955</v>
      </c>
    </row>
    <row r="70" spans="1:18" x14ac:dyDescent="0.3">
      <c r="A70" s="12">
        <v>69</v>
      </c>
      <c r="B70" s="13" t="s">
        <v>91</v>
      </c>
      <c r="C70" s="13">
        <v>92</v>
      </c>
      <c r="D70" s="13" t="s">
        <v>95</v>
      </c>
      <c r="E70" s="13">
        <v>9204</v>
      </c>
      <c r="F70" s="3">
        <v>270250</v>
      </c>
      <c r="G70" s="3">
        <v>275099</v>
      </c>
      <c r="H70" s="4">
        <v>0</v>
      </c>
      <c r="I70" s="5">
        <v>17500</v>
      </c>
      <c r="J70" s="5">
        <v>52157</v>
      </c>
      <c r="K70" s="11">
        <v>144689</v>
      </c>
      <c r="L70" s="11">
        <v>11936</v>
      </c>
      <c r="M70" s="6">
        <v>274750</v>
      </c>
      <c r="N70" s="6">
        <v>9813</v>
      </c>
      <c r="O70" s="6">
        <v>55629</v>
      </c>
      <c r="P70" s="7">
        <v>0</v>
      </c>
      <c r="Q70" s="7">
        <v>144689</v>
      </c>
      <c r="R70" s="7">
        <v>144689</v>
      </c>
    </row>
    <row r="71" spans="1:18" x14ac:dyDescent="0.3">
      <c r="A71" s="12">
        <v>70</v>
      </c>
      <c r="B71" s="13" t="s">
        <v>91</v>
      </c>
      <c r="C71" s="13">
        <v>92</v>
      </c>
      <c r="D71" s="13" t="s">
        <v>96</v>
      </c>
      <c r="E71" s="13">
        <v>9205</v>
      </c>
      <c r="F71" s="3">
        <v>195205</v>
      </c>
      <c r="G71" s="3">
        <v>198707</v>
      </c>
      <c r="H71" s="4">
        <v>0</v>
      </c>
      <c r="I71" s="5">
        <v>12640</v>
      </c>
      <c r="J71" s="5">
        <v>29327</v>
      </c>
      <c r="K71" s="11">
        <v>62066</v>
      </c>
      <c r="L71" s="11">
        <v>8621</v>
      </c>
      <c r="M71" s="6">
        <v>0</v>
      </c>
      <c r="N71" s="6">
        <v>0</v>
      </c>
      <c r="O71" s="6">
        <v>1987</v>
      </c>
      <c r="P71" s="7">
        <v>0</v>
      </c>
      <c r="Q71" s="7">
        <v>62066</v>
      </c>
      <c r="R71" s="7">
        <v>62066</v>
      </c>
    </row>
    <row r="72" spans="1:18" x14ac:dyDescent="0.3">
      <c r="A72" s="12">
        <v>71</v>
      </c>
      <c r="B72" s="13" t="s">
        <v>91</v>
      </c>
      <c r="C72" s="13">
        <v>92</v>
      </c>
      <c r="D72" s="13" t="s">
        <v>97</v>
      </c>
      <c r="E72" s="13">
        <v>9206</v>
      </c>
      <c r="F72" s="3">
        <v>275083</v>
      </c>
      <c r="G72" s="3">
        <v>280019</v>
      </c>
      <c r="H72" s="4">
        <v>0</v>
      </c>
      <c r="I72" s="5">
        <v>17813</v>
      </c>
      <c r="J72" s="5">
        <v>40416</v>
      </c>
      <c r="K72" s="11">
        <v>92428</v>
      </c>
      <c r="L72" s="11">
        <v>12149</v>
      </c>
      <c r="M72" s="6">
        <v>9700</v>
      </c>
      <c r="N72" s="6">
        <v>14388</v>
      </c>
      <c r="O72" s="6">
        <v>3119</v>
      </c>
      <c r="P72" s="7">
        <v>0</v>
      </c>
      <c r="Q72" s="7">
        <v>92428</v>
      </c>
      <c r="R72" s="7">
        <v>92428</v>
      </c>
    </row>
    <row r="73" spans="1:18" x14ac:dyDescent="0.3">
      <c r="A73" s="12">
        <v>72</v>
      </c>
      <c r="B73" s="13" t="s">
        <v>98</v>
      </c>
      <c r="C73" s="13">
        <v>93</v>
      </c>
      <c r="D73" s="13" t="s">
        <v>99</v>
      </c>
      <c r="E73" s="13">
        <v>9301</v>
      </c>
      <c r="F73" s="3">
        <v>143321</v>
      </c>
      <c r="G73" s="3">
        <v>145893</v>
      </c>
      <c r="H73" s="4">
        <v>0</v>
      </c>
      <c r="I73" s="5">
        <v>10662</v>
      </c>
      <c r="J73" s="5">
        <v>30059</v>
      </c>
      <c r="K73" s="11">
        <v>53156</v>
      </c>
      <c r="L73" s="11">
        <v>14580</v>
      </c>
      <c r="M73" s="6">
        <v>148321</v>
      </c>
      <c r="N73" s="6">
        <v>7941</v>
      </c>
      <c r="O73" s="6">
        <v>72539</v>
      </c>
      <c r="P73" s="7">
        <v>0</v>
      </c>
      <c r="Q73" s="7">
        <v>72539</v>
      </c>
      <c r="R73" s="7">
        <v>72539</v>
      </c>
    </row>
    <row r="74" spans="1:18" x14ac:dyDescent="0.3">
      <c r="A74" s="12">
        <v>73</v>
      </c>
      <c r="B74" s="13" t="s">
        <v>98</v>
      </c>
      <c r="C74" s="13">
        <v>93</v>
      </c>
      <c r="D74" s="13" t="s">
        <v>100</v>
      </c>
      <c r="E74" s="13">
        <v>9302</v>
      </c>
      <c r="F74" s="3">
        <v>135745</v>
      </c>
      <c r="G74" s="3">
        <v>138181</v>
      </c>
      <c r="H74" s="4">
        <v>0</v>
      </c>
      <c r="I74" s="5">
        <v>10098</v>
      </c>
      <c r="J74" s="5">
        <v>34923</v>
      </c>
      <c r="K74" s="11">
        <v>49883</v>
      </c>
      <c r="L74" s="11">
        <v>13809</v>
      </c>
      <c r="M74" s="6">
        <v>0</v>
      </c>
      <c r="N74" s="6">
        <v>0</v>
      </c>
      <c r="O74" s="6">
        <v>76624</v>
      </c>
      <c r="P74" s="7">
        <v>0</v>
      </c>
      <c r="Q74" s="7">
        <v>76624</v>
      </c>
      <c r="R74" s="7">
        <v>76624</v>
      </c>
    </row>
    <row r="75" spans="1:18" x14ac:dyDescent="0.3">
      <c r="A75" s="12">
        <v>74</v>
      </c>
      <c r="B75" s="13" t="s">
        <v>98</v>
      </c>
      <c r="C75" s="13">
        <v>93</v>
      </c>
      <c r="D75" s="13" t="s">
        <v>101</v>
      </c>
      <c r="E75" s="13">
        <v>9303</v>
      </c>
      <c r="F75" s="3">
        <v>120170</v>
      </c>
      <c r="G75" s="3">
        <v>122326</v>
      </c>
      <c r="H75" s="4">
        <v>0</v>
      </c>
      <c r="I75" s="5">
        <v>8940</v>
      </c>
      <c r="J75" s="5">
        <v>31433</v>
      </c>
      <c r="K75" s="11">
        <v>40377</v>
      </c>
      <c r="L75" s="11">
        <v>9197</v>
      </c>
      <c r="M75" s="6">
        <v>0</v>
      </c>
      <c r="N75" s="6">
        <v>0</v>
      </c>
      <c r="O75" s="6">
        <v>11658</v>
      </c>
      <c r="P75" s="7">
        <v>0</v>
      </c>
      <c r="Q75" s="7">
        <v>40377</v>
      </c>
      <c r="R75" s="7">
        <v>40377</v>
      </c>
    </row>
    <row r="76" spans="1:18" x14ac:dyDescent="0.3">
      <c r="A76" s="8">
        <v>75</v>
      </c>
      <c r="B76" s="9" t="s">
        <v>98</v>
      </c>
      <c r="C76" s="9">
        <v>93</v>
      </c>
      <c r="D76" s="9" t="s">
        <v>102</v>
      </c>
      <c r="E76" s="9">
        <v>9304</v>
      </c>
      <c r="F76" s="10">
        <v>191882</v>
      </c>
      <c r="G76" s="10">
        <v>195325</v>
      </c>
      <c r="H76" s="4">
        <v>0</v>
      </c>
      <c r="I76" s="5">
        <v>14274</v>
      </c>
      <c r="J76" s="5">
        <v>66356</v>
      </c>
      <c r="K76" s="11">
        <v>64472</v>
      </c>
      <c r="L76" s="11">
        <v>19520</v>
      </c>
      <c r="M76" s="6">
        <v>0</v>
      </c>
      <c r="N76" s="6">
        <v>0</v>
      </c>
      <c r="O76" s="6">
        <v>23997</v>
      </c>
      <c r="P76" s="7">
        <v>0</v>
      </c>
      <c r="Q76" s="7">
        <v>66356</v>
      </c>
      <c r="R76" s="7">
        <v>66356</v>
      </c>
    </row>
    <row r="77" spans="1:18" x14ac:dyDescent="0.3">
      <c r="A77" s="8">
        <v>76</v>
      </c>
      <c r="B77" s="9" t="s">
        <v>98</v>
      </c>
      <c r="C77" s="9">
        <v>93</v>
      </c>
      <c r="D77" s="9" t="s">
        <v>103</v>
      </c>
      <c r="E77" s="9">
        <v>9305</v>
      </c>
      <c r="F77" s="10">
        <v>94489</v>
      </c>
      <c r="G77" s="10">
        <v>96184</v>
      </c>
      <c r="H77" s="4">
        <v>0</v>
      </c>
      <c r="I77" s="5">
        <v>7029</v>
      </c>
      <c r="J77" s="5">
        <v>24440</v>
      </c>
      <c r="K77" s="11">
        <v>31748</v>
      </c>
      <c r="L77" s="11">
        <v>6952</v>
      </c>
      <c r="M77" s="6">
        <v>0</v>
      </c>
      <c r="N77" s="6">
        <v>0</v>
      </c>
      <c r="O77" s="6">
        <v>9207</v>
      </c>
      <c r="P77" s="7">
        <v>0</v>
      </c>
      <c r="Q77" s="7">
        <v>31748</v>
      </c>
      <c r="R77" s="7">
        <v>31748</v>
      </c>
    </row>
    <row r="78" spans="1:18" x14ac:dyDescent="0.3">
      <c r="A78" s="8">
        <v>77</v>
      </c>
      <c r="B78" s="9" t="s">
        <v>98</v>
      </c>
      <c r="C78" s="9">
        <v>93</v>
      </c>
      <c r="D78" s="9" t="s">
        <v>104</v>
      </c>
      <c r="E78" s="9">
        <v>9306</v>
      </c>
      <c r="F78" s="10">
        <v>116624</v>
      </c>
      <c r="G78" s="10">
        <v>118716</v>
      </c>
      <c r="H78" s="4">
        <v>0</v>
      </c>
      <c r="I78" s="5">
        <v>8676</v>
      </c>
      <c r="J78" s="5">
        <v>8582</v>
      </c>
      <c r="K78" s="11">
        <v>39186</v>
      </c>
      <c r="L78" s="11">
        <v>11864</v>
      </c>
      <c r="M78" s="6">
        <v>0</v>
      </c>
      <c r="N78" s="6">
        <v>0</v>
      </c>
      <c r="O78" s="6">
        <v>46773</v>
      </c>
      <c r="P78" s="7">
        <v>0</v>
      </c>
      <c r="Q78" s="7">
        <v>46773</v>
      </c>
      <c r="R78" s="7">
        <v>46773</v>
      </c>
    </row>
    <row r="79" spans="1:18" x14ac:dyDescent="0.3">
      <c r="A79" s="12">
        <v>78</v>
      </c>
      <c r="B79" s="13" t="s">
        <v>98</v>
      </c>
      <c r="C79" s="13">
        <v>93</v>
      </c>
      <c r="D79" s="13" t="s">
        <v>105</v>
      </c>
      <c r="E79" s="13">
        <v>9307</v>
      </c>
      <c r="F79" s="3">
        <v>131882</v>
      </c>
      <c r="G79" s="3">
        <v>134248</v>
      </c>
      <c r="H79" s="4">
        <v>0</v>
      </c>
      <c r="I79" s="5">
        <v>9811</v>
      </c>
      <c r="J79" s="5">
        <v>57625</v>
      </c>
      <c r="K79" s="11">
        <v>50590</v>
      </c>
      <c r="L79" s="11">
        <v>13416</v>
      </c>
      <c r="M79" s="6">
        <v>7318</v>
      </c>
      <c r="N79" s="6">
        <v>9191</v>
      </c>
      <c r="O79" s="6">
        <v>29402</v>
      </c>
      <c r="P79" s="7">
        <v>0</v>
      </c>
      <c r="Q79" s="7">
        <v>57625</v>
      </c>
      <c r="R79" s="7">
        <v>57625</v>
      </c>
    </row>
    <row r="80" spans="1:18" ht="15" thickBot="1" x14ac:dyDescent="0.35">
      <c r="A80" s="8">
        <v>79</v>
      </c>
      <c r="B80" s="9" t="s">
        <v>98</v>
      </c>
      <c r="C80" s="9">
        <v>93</v>
      </c>
      <c r="D80" s="9" t="s">
        <v>106</v>
      </c>
      <c r="E80" s="9">
        <v>9308</v>
      </c>
      <c r="F80" s="14">
        <v>208390</v>
      </c>
      <c r="G80" s="14">
        <v>212129</v>
      </c>
      <c r="H80" s="4">
        <v>6000</v>
      </c>
      <c r="I80" s="5">
        <v>15502</v>
      </c>
      <c r="J80" s="5">
        <v>34134</v>
      </c>
      <c r="K80" s="11">
        <v>100233</v>
      </c>
      <c r="L80" s="11">
        <v>21199</v>
      </c>
      <c r="M80" s="6">
        <v>242678</v>
      </c>
      <c r="N80" s="6">
        <v>34053</v>
      </c>
      <c r="O80" s="6">
        <v>83836</v>
      </c>
      <c r="P80" s="7">
        <v>0</v>
      </c>
      <c r="Q80" s="7">
        <v>100233</v>
      </c>
      <c r="R80" s="7">
        <v>100233</v>
      </c>
    </row>
    <row r="81" spans="1:21" ht="16.2" thickBot="1" x14ac:dyDescent="0.35">
      <c r="A81" s="15"/>
      <c r="B81" s="16"/>
      <c r="C81" s="16"/>
      <c r="D81" s="16"/>
      <c r="E81" s="16"/>
      <c r="F81" s="16"/>
      <c r="G81" s="16"/>
      <c r="H81" s="17"/>
      <c r="I81" s="18"/>
      <c r="J81" s="18"/>
      <c r="K81" s="19"/>
      <c r="L81" s="20"/>
      <c r="M81" s="21"/>
      <c r="N81" s="18"/>
      <c r="O81" s="21"/>
      <c r="P81" s="21"/>
      <c r="Q81" s="21"/>
      <c r="R81" s="22"/>
    </row>
    <row r="82" spans="1:21" s="26" customFormat="1" ht="16.2" thickBot="1" x14ac:dyDescent="0.35">
      <c r="A82" s="15" t="s">
        <v>107</v>
      </c>
      <c r="B82" s="23"/>
      <c r="C82" s="24"/>
      <c r="D82" s="24"/>
      <c r="E82" s="24"/>
      <c r="F82" s="25">
        <f t="shared" ref="F82" si="0">SUM(F2:F80)</f>
        <v>11976876</v>
      </c>
      <c r="G82" s="25">
        <v>12190350</v>
      </c>
      <c r="H82" s="25">
        <f>SUM(H2:H80)</f>
        <v>630618</v>
      </c>
      <c r="I82" s="25">
        <f>SUM(I2:I80)</f>
        <v>1137205</v>
      </c>
      <c r="J82" s="25">
        <f>SUM(J2:J80)</f>
        <v>4903268</v>
      </c>
      <c r="K82" s="25">
        <f t="shared" ref="K82:R82" si="1">SUM(K2:K80)</f>
        <v>5079757</v>
      </c>
      <c r="L82" s="25">
        <f t="shared" si="1"/>
        <v>1446785</v>
      </c>
      <c r="M82" s="25">
        <f t="shared" si="1"/>
        <v>7025210</v>
      </c>
      <c r="N82" s="25">
        <f t="shared" si="1"/>
        <v>1635248</v>
      </c>
      <c r="O82" s="25">
        <f>SUM(109,O2:O80)</f>
        <v>4769729</v>
      </c>
      <c r="P82" s="25">
        <f t="shared" si="1"/>
        <v>302809</v>
      </c>
      <c r="Q82" s="25">
        <f t="shared" si="1"/>
        <v>7171770</v>
      </c>
      <c r="R82" s="25">
        <f t="shared" si="1"/>
        <v>7474579</v>
      </c>
      <c r="S82" s="25"/>
      <c r="T82" s="25"/>
      <c r="U82" s="25"/>
    </row>
  </sheetData>
  <conditionalFormatting sqref="Q2:Q8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8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8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N2 M3:M81 N3:N8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8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81 K2:K81 O2:P8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Wilson</dc:creator>
  <cp:lastModifiedBy>Angela Wilson</cp:lastModifiedBy>
  <dcterms:created xsi:type="dcterms:W3CDTF">2017-08-06T21:33:26Z</dcterms:created>
  <dcterms:modified xsi:type="dcterms:W3CDTF">2017-08-06T21:46:35Z</dcterms:modified>
</cp:coreProperties>
</file>