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F2F3374-EA0C-4B55-BB4A-5451E5DB78B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user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3" i="1"/>
  <c r="G3" i="1"/>
  <c r="G4" i="1"/>
  <c r="G5" i="1"/>
  <c r="G6" i="1"/>
  <c r="G19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<sst xmlns="http://schemas.openxmlformats.org/spreadsheetml/2006/main" count="78" uniqueCount="50">
  <si>
    <t>pk_user</t>
  </si>
  <si>
    <t>userCode</t>
  </si>
  <si>
    <t>userName</t>
  </si>
  <si>
    <t>password</t>
  </si>
  <si>
    <t>isLocked</t>
  </si>
  <si>
    <t>telephone</t>
  </si>
  <si>
    <t>email</t>
  </si>
  <si>
    <t>sex</t>
  </si>
  <si>
    <t>city</t>
  </si>
  <si>
    <t>sign</t>
  </si>
  <si>
    <t>score</t>
  </si>
  <si>
    <t>ts</t>
  </si>
  <si>
    <t>dr</t>
  </si>
  <si>
    <t>主键</t>
    <phoneticPr fontId="2" type="noConversion"/>
  </si>
  <si>
    <t>用户名</t>
    <phoneticPr fontId="2" type="noConversion"/>
  </si>
  <si>
    <t>用户编码</t>
    <phoneticPr fontId="2" type="noConversion"/>
  </si>
  <si>
    <t>密码</t>
    <phoneticPr fontId="2" type="noConversion"/>
  </si>
  <si>
    <t>是否锁定</t>
    <phoneticPr fontId="2" type="noConversion"/>
  </si>
  <si>
    <t>手机</t>
    <phoneticPr fontId="2" type="noConversion"/>
  </si>
  <si>
    <t>邮箱</t>
    <phoneticPr fontId="2" type="noConversion"/>
  </si>
  <si>
    <t>性别</t>
    <phoneticPr fontId="2" type="noConversion"/>
  </si>
  <si>
    <t>城市</t>
    <phoneticPr fontId="2" type="noConversion"/>
  </si>
  <si>
    <t>签名</t>
    <phoneticPr fontId="2" type="noConversion"/>
  </si>
  <si>
    <t>分数</t>
    <phoneticPr fontId="2" type="noConversion"/>
  </si>
  <si>
    <t>creator</t>
    <phoneticPr fontId="2" type="noConversion"/>
  </si>
  <si>
    <t>creationTime</t>
    <phoneticPr fontId="2" type="noConversion"/>
  </si>
  <si>
    <t>modifier</t>
    <phoneticPr fontId="2" type="noConversion"/>
  </si>
  <si>
    <t>modifyTime</t>
    <phoneticPr fontId="2" type="noConversion"/>
  </si>
  <si>
    <t>创建人</t>
    <phoneticPr fontId="2" type="noConversion"/>
  </si>
  <si>
    <t>创建时间</t>
    <phoneticPr fontId="2" type="noConversion"/>
  </si>
  <si>
    <t>修改人</t>
    <phoneticPr fontId="2" type="noConversion"/>
  </si>
  <si>
    <t>修改时间</t>
    <phoneticPr fontId="2" type="noConversion"/>
  </si>
  <si>
    <t>时间戳</t>
    <phoneticPr fontId="2" type="noConversion"/>
  </si>
  <si>
    <t>删除标志</t>
    <phoneticPr fontId="2" type="noConversion"/>
  </si>
  <si>
    <t>key</t>
    <phoneticPr fontId="2" type="noConversion"/>
  </si>
  <si>
    <t>text</t>
    <phoneticPr fontId="2" type="noConversion"/>
  </si>
  <si>
    <t>boolean</t>
    <phoneticPr fontId="2" type="noConversion"/>
  </si>
  <si>
    <t>time</t>
    <phoneticPr fontId="2" type="noConversion"/>
  </si>
  <si>
    <t>number</t>
    <phoneticPr fontId="2" type="noConversion"/>
  </si>
  <si>
    <t>说明</t>
    <phoneticPr fontId="2" type="noConversion"/>
  </si>
  <si>
    <t>类型</t>
    <phoneticPr fontId="2" type="noConversion"/>
  </si>
  <si>
    <t>字段</t>
    <phoneticPr fontId="2" type="noConversion"/>
  </si>
  <si>
    <t>是否主键</t>
    <phoneticPr fontId="2" type="noConversion"/>
  </si>
  <si>
    <t>表名</t>
    <phoneticPr fontId="2" type="noConversion"/>
  </si>
  <si>
    <t>auth_user</t>
    <phoneticPr fontId="2" type="noConversion"/>
  </si>
  <si>
    <t>java属性</t>
    <phoneticPr fontId="2" type="noConversion"/>
  </si>
  <si>
    <t>oracle列</t>
    <phoneticPr fontId="2" type="noConversion"/>
  </si>
  <si>
    <t>主键约束</t>
    <phoneticPr fontId="2" type="noConversion"/>
  </si>
  <si>
    <t>win.auth.user.vo.UserVO</t>
    <phoneticPr fontId="2" type="noConversion"/>
  </si>
  <si>
    <t>必填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</si>
</sst>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9"/>
      <color rgb="FF00008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C1" workbookViewId="0">
      <selection activeCell="I9" sqref="I9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</cols>
  <sheetData>
    <row r="1" spans="1:9" x14ac:dyDescent="0.2">
      <c r="A1" s="4" t="s">
        <v>48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</row>
    <row r="3" spans="1:9" x14ac:dyDescent="0.2">
      <c r="A3" t="s">
        <v>44</v>
      </c>
      <c r="B3" s="1" t="s">
        <v>0</v>
      </c>
      <c r="C3" s="1" t="s">
        <v>34</v>
      </c>
      <c r="D3" t="s">
        <v>13</v>
      </c>
      <c r="E3">
        <v>1</v>
      </c>
      <c r="F3">
        <v>1</v>
      </c>
      <c r="G3" t="str">
        <f t="shared" ref="G3:G6" si="0">"private "&amp;IF(OR(C3="key",C3="text",C3="boolean",C3="time"),"String",IF(C3="number","Double","String"))&amp;" "&amp;B3&amp;" ;"</f>
        <v>private String pk_user ;</v>
      </c>
      <c r="H3" t="str">
        <f t="shared" ref="H3:H19" si="1">B3&amp;" "&amp;IF(C3="key","char(20)",IF(C3="text","varchar2(100)",IF(C3="boolean","char(1)",IF(C3="time","char(19)",IF(C3="int","smallint",IF(C3="number","number(18,8)","varchar2(100)"))))))&amp;IF(F3=1,"  not null,",",")</f>
        <v>pk_user char(20)  not null,</v>
      </c>
      <c r="I3" t="str">
        <f>"comment on column"&amp;" "&amp;A3&amp;"."&amp;B3&amp;" is"&amp;" '"&amp;D3&amp;"';"</f>
        <v>comment on column auth_user.pk_user is '主键';</v>
      </c>
    </row>
    <row r="4" spans="1:9" x14ac:dyDescent="0.2">
      <c r="A4" t="s">
        <v>44</v>
      </c>
      <c r="B4" s="1" t="s">
        <v>1</v>
      </c>
      <c r="C4" s="1" t="s">
        <v>35</v>
      </c>
      <c r="D4" t="s">
        <v>15</v>
      </c>
      <c r="F4">
        <v>1</v>
      </c>
      <c r="G4" t="str">
        <f t="shared" si="0"/>
        <v>private String userCode ;</v>
      </c>
      <c r="H4" t="str">
        <f t="shared" si="1"/>
        <v>userCode varchar2(100)  not null,</v>
      </c>
      <c r="I4" t="str">
        <f t="shared" ref="I4:I19" si="2">"comment on column"&amp;" "&amp;A4&amp;"."&amp;B4&amp;" is"&amp;" '"&amp;D4&amp;"';"</f>
        <v>comment on column auth_user.userCode is '用户编码';</v>
      </c>
    </row>
    <row r="5" spans="1:9" x14ac:dyDescent="0.2">
      <c r="A5" t="s">
        <v>44</v>
      </c>
      <c r="B5" s="1" t="s">
        <v>2</v>
      </c>
      <c r="C5" s="1" t="s">
        <v>35</v>
      </c>
      <c r="D5" t="s">
        <v>14</v>
      </c>
      <c r="F5">
        <v>1</v>
      </c>
      <c r="G5" t="str">
        <f t="shared" si="0"/>
        <v>private String userName ;</v>
      </c>
      <c r="H5" t="str">
        <f t="shared" si="1"/>
        <v>userName varchar2(100)  not null,</v>
      </c>
      <c r="I5" t="str">
        <f t="shared" si="2"/>
        <v>comment on column auth_user.userName is '用户名';</v>
      </c>
    </row>
    <row r="6" spans="1:9" x14ac:dyDescent="0.2">
      <c r="A6" t="s">
        <v>44</v>
      </c>
      <c r="B6" s="1" t="s">
        <v>3</v>
      </c>
      <c r="C6" s="1" t="s">
        <v>35</v>
      </c>
      <c r="D6" t="s">
        <v>16</v>
      </c>
      <c r="G6" t="str">
        <f t="shared" si="0"/>
        <v>private String password ;</v>
      </c>
      <c r="H6" t="str">
        <f t="shared" si="1"/>
        <v>password varchar2(100),</v>
      </c>
      <c r="I6" t="str">
        <f t="shared" si="2"/>
        <v>comment on column auth_user.password is '密码';</v>
      </c>
    </row>
    <row r="7" spans="1:9" x14ac:dyDescent="0.2">
      <c r="A7" t="s">
        <v>44</v>
      </c>
      <c r="B7" s="1" t="s">
        <v>4</v>
      </c>
      <c r="C7" s="1" t="s">
        <v>36</v>
      </c>
      <c r="D7" t="s">
        <v>17</v>
      </c>
      <c r="G7" t="str">
        <f>"private "&amp;IF(OR(C7="key",C7="text",C7="boolean",C7="time"),"String",IF(C7="number","Double","String"))&amp;" "&amp;B7&amp;" ;"</f>
        <v>private String isLocked ;</v>
      </c>
      <c r="H7" t="str">
        <f t="shared" si="1"/>
        <v>isLocked char(1),</v>
      </c>
      <c r="I7" t="str">
        <f t="shared" si="2"/>
        <v>comment on column auth_user.isLocked is '是否锁定';</v>
      </c>
    </row>
    <row r="8" spans="1:9" x14ac:dyDescent="0.2">
      <c r="A8" t="s">
        <v>44</v>
      </c>
      <c r="B8" s="1" t="s">
        <v>5</v>
      </c>
      <c r="C8" s="1" t="s">
        <v>35</v>
      </c>
      <c r="D8" t="s">
        <v>18</v>
      </c>
      <c r="G8" t="str">
        <f t="shared" ref="G8:G19" si="3">"private "&amp;IF(OR(C8="key",C8="text",C8="boolean",C8="time"),"String",IF(C8="number","Double","String"))&amp;" "&amp;B8&amp;" ;"</f>
        <v>private String telephone ;</v>
      </c>
      <c r="H8" t="str">
        <f t="shared" si="1"/>
        <v>telephone varchar2(100),</v>
      </c>
      <c r="I8" t="str">
        <f t="shared" si="2"/>
        <v>comment on column auth_user.telephone is '手机';</v>
      </c>
    </row>
    <row r="9" spans="1:9" x14ac:dyDescent="0.2">
      <c r="A9" t="s">
        <v>44</v>
      </c>
      <c r="B9" s="1" t="s">
        <v>6</v>
      </c>
      <c r="C9" s="1" t="s">
        <v>35</v>
      </c>
      <c r="D9" t="s">
        <v>19</v>
      </c>
      <c r="G9" t="str">
        <f t="shared" si="3"/>
        <v>private String email ;</v>
      </c>
      <c r="H9" t="str">
        <f t="shared" si="1"/>
        <v>email varchar2(100),</v>
      </c>
      <c r="I9" t="str">
        <f t="shared" si="2"/>
        <v>comment on column auth_user.email is '邮箱';</v>
      </c>
    </row>
    <row r="10" spans="1:9" x14ac:dyDescent="0.2">
      <c r="A10" t="s">
        <v>44</v>
      </c>
      <c r="B10" s="1" t="s">
        <v>7</v>
      </c>
      <c r="C10" s="1" t="s">
        <v>35</v>
      </c>
      <c r="D10" t="s">
        <v>20</v>
      </c>
      <c r="G10" t="str">
        <f t="shared" si="3"/>
        <v>private String sex ;</v>
      </c>
      <c r="H10" t="str">
        <f t="shared" si="1"/>
        <v>sex varchar2(100),</v>
      </c>
      <c r="I10" t="str">
        <f t="shared" si="2"/>
        <v>comment on column auth_user.sex is '性别';</v>
      </c>
    </row>
    <row r="11" spans="1:9" x14ac:dyDescent="0.2">
      <c r="A11" t="s">
        <v>44</v>
      </c>
      <c r="B11" s="1" t="s">
        <v>8</v>
      </c>
      <c r="C11" s="1" t="s">
        <v>35</v>
      </c>
      <c r="D11" t="s">
        <v>21</v>
      </c>
      <c r="G11" t="str">
        <f t="shared" si="3"/>
        <v>private String city ;</v>
      </c>
      <c r="H11" t="str">
        <f t="shared" si="1"/>
        <v>city varchar2(100),</v>
      </c>
      <c r="I11" t="str">
        <f t="shared" si="2"/>
        <v>comment on column auth_user.city is '城市';</v>
      </c>
    </row>
    <row r="12" spans="1:9" x14ac:dyDescent="0.2">
      <c r="A12" t="s">
        <v>44</v>
      </c>
      <c r="B12" s="1" t="s">
        <v>9</v>
      </c>
      <c r="C12" s="1" t="s">
        <v>35</v>
      </c>
      <c r="D12" t="s">
        <v>22</v>
      </c>
      <c r="G12" t="str">
        <f t="shared" si="3"/>
        <v>private String sign ;</v>
      </c>
      <c r="H12" t="str">
        <f t="shared" si="1"/>
        <v>sign varchar2(100),</v>
      </c>
      <c r="I12" t="str">
        <f t="shared" si="2"/>
        <v>comment on column auth_user.sign is '签名';</v>
      </c>
    </row>
    <row r="13" spans="1:9" x14ac:dyDescent="0.2">
      <c r="A13" t="s">
        <v>44</v>
      </c>
      <c r="B13" s="1" t="s">
        <v>10</v>
      </c>
      <c r="C13" s="1" t="s">
        <v>38</v>
      </c>
      <c r="D13" t="s">
        <v>23</v>
      </c>
      <c r="G13" t="str">
        <f t="shared" si="3"/>
        <v>private Double score ;</v>
      </c>
      <c r="H13" t="str">
        <f t="shared" si="1"/>
        <v>score number(18,8),</v>
      </c>
      <c r="I13" t="str">
        <f t="shared" si="2"/>
        <v>comment on column auth_user.score is '分数';</v>
      </c>
    </row>
    <row r="14" spans="1:9" x14ac:dyDescent="0.2">
      <c r="A14" t="s">
        <v>44</v>
      </c>
      <c r="B14" s="1" t="s">
        <v>24</v>
      </c>
      <c r="C14" s="1" t="s">
        <v>35</v>
      </c>
      <c r="D14" t="s">
        <v>28</v>
      </c>
      <c r="G14" t="str">
        <f t="shared" si="3"/>
        <v>private String creator ;</v>
      </c>
      <c r="H14" t="str">
        <f t="shared" si="1"/>
        <v>creator varchar2(100),</v>
      </c>
      <c r="I14" t="str">
        <f t="shared" si="2"/>
        <v>comment on column auth_user.creator is '创建人';</v>
      </c>
    </row>
    <row r="15" spans="1:9" x14ac:dyDescent="0.2">
      <c r="A15" t="s">
        <v>44</v>
      </c>
      <c r="B15" s="1" t="s">
        <v>25</v>
      </c>
      <c r="C15" s="1" t="s">
        <v>37</v>
      </c>
      <c r="D15" t="s">
        <v>29</v>
      </c>
      <c r="G15" t="str">
        <f t="shared" si="3"/>
        <v>private String creationTime ;</v>
      </c>
      <c r="H15" t="str">
        <f t="shared" si="1"/>
        <v>creationTime char(19),</v>
      </c>
      <c r="I15" t="str">
        <f t="shared" si="2"/>
        <v>comment on column auth_user.creationTime is '创建时间';</v>
      </c>
    </row>
    <row r="16" spans="1:9" x14ac:dyDescent="0.2">
      <c r="A16" t="s">
        <v>44</v>
      </c>
      <c r="B16" s="1" t="s">
        <v>26</v>
      </c>
      <c r="C16" s="1" t="s">
        <v>35</v>
      </c>
      <c r="D16" t="s">
        <v>30</v>
      </c>
      <c r="G16" t="str">
        <f t="shared" si="3"/>
        <v>private String modifier ;</v>
      </c>
      <c r="H16" t="str">
        <f t="shared" si="1"/>
        <v>modifier varchar2(100),</v>
      </c>
      <c r="I16" t="str">
        <f t="shared" si="2"/>
        <v>comment on column auth_user.modifier is '修改人';</v>
      </c>
    </row>
    <row r="17" spans="1:9" x14ac:dyDescent="0.2">
      <c r="A17" t="s">
        <v>44</v>
      </c>
      <c r="B17" s="1" t="s">
        <v>27</v>
      </c>
      <c r="C17" s="1" t="s">
        <v>37</v>
      </c>
      <c r="D17" t="s">
        <v>31</v>
      </c>
      <c r="G17" t="str">
        <f t="shared" si="3"/>
        <v>private String modifyTime ;</v>
      </c>
      <c r="H17" t="str">
        <f t="shared" si="1"/>
        <v>modifyTime char(19),</v>
      </c>
      <c r="I17" t="str">
        <f t="shared" si="2"/>
        <v>comment on column auth_user.modifyTime is '修改时间';</v>
      </c>
    </row>
    <row r="18" spans="1:9" x14ac:dyDescent="0.2">
      <c r="A18" t="s">
        <v>44</v>
      </c>
      <c r="B18" s="1" t="s">
        <v>11</v>
      </c>
      <c r="C18" s="1" t="s">
        <v>37</v>
      </c>
      <c r="D18" t="s">
        <v>32</v>
      </c>
      <c r="G18" t="str">
        <f t="shared" si="3"/>
        <v>private String ts ;</v>
      </c>
      <c r="H18" t="str">
        <f t="shared" si="1"/>
        <v>ts char(19),</v>
      </c>
      <c r="I18" t="str">
        <f t="shared" si="2"/>
        <v>comment on column auth_user.ts is '时间戳';</v>
      </c>
    </row>
    <row r="19" spans="1:9" x14ac:dyDescent="0.2">
      <c r="A19" t="s">
        <v>44</v>
      </c>
      <c r="B19" s="1" t="s">
        <v>12</v>
      </c>
      <c r="C19" s="1" t="s">
        <v>36</v>
      </c>
      <c r="D19" t="s">
        <v>33</v>
      </c>
      <c r="G19" t="str">
        <f t="shared" si="3"/>
        <v>private String dr ;</v>
      </c>
      <c r="H19" t="str">
        <f t="shared" si="1"/>
        <v>dr char(1),</v>
      </c>
      <c r="I19" t="str">
        <f t="shared" si="2"/>
        <v>comment on column auth_user.dr is '删除标志';</v>
      </c>
    </row>
    <row r="21" spans="1:9" x14ac:dyDescent="0.2">
      <c r="G21" s="2" t="s">
        <v>47</v>
      </c>
      <c r="H21" s="3" t="str">
        <f>IF(E3=1,"  constraint "&amp;B3&amp;" PRIMARY KEY ( "&amp;B3&amp;" ) ",",")</f>
        <v xml:space="preserve">  constraint pk_user PRIMARY KEY ( pk_user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2018-10-22T10:32:57Z</dcterms:modified>
</cp:coreProperties>
</file>