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393AE96-68C5-4558-A61D-038BEFDF4CEC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power" sheetId="3" r:id="rId1"/>
    <sheet name="role" sheetId="2" r:id="rId2"/>
    <sheet name="user" sheetId="1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H7" i="3" l="1"/>
  <c r="G7" i="3"/>
  <c r="I7" i="3"/>
  <c r="J7" i="3"/>
  <c r="H17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I4" i="2"/>
  <c r="I5" i="2"/>
  <c r="I6" i="2"/>
  <c r="I7" i="2"/>
  <c r="I8" i="2"/>
  <c r="I9" i="2"/>
  <c r="I10" i="2"/>
  <c r="I11" i="2"/>
  <c r="I12" i="2"/>
  <c r="I13" i="2"/>
  <c r="I14" i="2"/>
  <c r="H4" i="2"/>
  <c r="H5" i="2"/>
  <c r="H6" i="2"/>
  <c r="H7" i="2"/>
  <c r="H8" i="2"/>
  <c r="H9" i="2"/>
  <c r="H10" i="2"/>
  <c r="H11" i="2"/>
  <c r="H12" i="2"/>
  <c r="H13" i="2"/>
  <c r="H14" i="2"/>
  <c r="G4" i="2"/>
  <c r="G5" i="2"/>
  <c r="G6" i="2"/>
  <c r="G7" i="2"/>
  <c r="G8" i="2"/>
  <c r="G9" i="2"/>
  <c r="G10" i="2"/>
  <c r="G11" i="2"/>
  <c r="G12" i="2"/>
  <c r="G13" i="2"/>
  <c r="G14" i="2"/>
  <c r="H16" i="2"/>
  <c r="I3" i="2"/>
  <c r="H3" i="2"/>
  <c r="G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3" i="1"/>
</calcChain>
</file>

<file path=xl/sharedStrings.xml><?xml version="1.0" encoding="utf-8"?>
<sst xmlns="http://schemas.openxmlformats.org/spreadsheetml/2006/main" count="202" uniqueCount="73">
  <si>
    <t>pk_user</t>
  </si>
  <si>
    <t>userCode</t>
  </si>
  <si>
    <t>userName</t>
  </si>
  <si>
    <t>password</t>
  </si>
  <si>
    <t>isLocked</t>
  </si>
  <si>
    <t>telephone</t>
  </si>
  <si>
    <t>email</t>
  </si>
  <si>
    <t>sex</t>
  </si>
  <si>
    <t>city</t>
  </si>
  <si>
    <t>sign</t>
  </si>
  <si>
    <t>score</t>
  </si>
  <si>
    <t>ts</t>
  </si>
  <si>
    <t>dr</t>
  </si>
  <si>
    <t>主键</t>
    <phoneticPr fontId="2" type="noConversion"/>
  </si>
  <si>
    <t>用户名</t>
    <phoneticPr fontId="2" type="noConversion"/>
  </si>
  <si>
    <t>用户编码</t>
    <phoneticPr fontId="2" type="noConversion"/>
  </si>
  <si>
    <t>密码</t>
    <phoneticPr fontId="2" type="noConversion"/>
  </si>
  <si>
    <t>是否锁定</t>
    <phoneticPr fontId="2" type="noConversion"/>
  </si>
  <si>
    <t>手机</t>
    <phoneticPr fontId="2" type="noConversion"/>
  </si>
  <si>
    <t>邮箱</t>
    <phoneticPr fontId="2" type="noConversion"/>
  </si>
  <si>
    <t>性别</t>
    <phoneticPr fontId="2" type="noConversion"/>
  </si>
  <si>
    <t>城市</t>
    <phoneticPr fontId="2" type="noConversion"/>
  </si>
  <si>
    <t>签名</t>
    <phoneticPr fontId="2" type="noConversion"/>
  </si>
  <si>
    <t>分数</t>
    <phoneticPr fontId="2" type="noConversion"/>
  </si>
  <si>
    <t>creator</t>
    <phoneticPr fontId="2" type="noConversion"/>
  </si>
  <si>
    <t>creationTime</t>
    <phoneticPr fontId="2" type="noConversion"/>
  </si>
  <si>
    <t>modifier</t>
    <phoneticPr fontId="2" type="noConversion"/>
  </si>
  <si>
    <t>modifyTime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</si>
  <si>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</si>
  <si>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</si>
  <si>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</si>
  <si>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</si>
  <si>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时间戳</t>
    <phoneticPr fontId="2" type="noConversion"/>
  </si>
  <si>
    <t>删除标志</t>
    <phoneticPr fontId="2" type="noConversion"/>
  </si>
  <si>
    <t>key</t>
    <phoneticPr fontId="2" type="noConversion"/>
  </si>
  <si>
    <t>text</t>
    <phoneticPr fontId="2" type="noConversion"/>
  </si>
  <si>
    <t>boolean</t>
    <phoneticPr fontId="2" type="noConversion"/>
  </si>
  <si>
    <t>time</t>
    <phoneticPr fontId="2" type="noConversion"/>
  </si>
  <si>
    <t>number</t>
    <phoneticPr fontId="2" type="noConversion"/>
  </si>
  <si>
    <t>说明</t>
    <phoneticPr fontId="2" type="noConversion"/>
  </si>
  <si>
    <t>类型</t>
    <phoneticPr fontId="2" type="noConversion"/>
  </si>
  <si>
    <t>字段</t>
    <phoneticPr fontId="2" type="noConversion"/>
  </si>
  <si>
    <t>是否主键</t>
    <phoneticPr fontId="2" type="noConversion"/>
  </si>
  <si>
    <t>表名</t>
    <phoneticPr fontId="2" type="noConversion"/>
  </si>
  <si>
    <t>auth_user</t>
    <phoneticPr fontId="2" type="noConversion"/>
  </si>
  <si>
    <t>java属性</t>
    <phoneticPr fontId="2" type="noConversion"/>
  </si>
  <si>
    <t>oracle列</t>
    <phoneticPr fontId="2" type="noConversion"/>
  </si>
  <si>
    <t>主键约束</t>
    <phoneticPr fontId="2" type="noConversion"/>
  </si>
  <si>
    <t>win.auth.user.vo.UserVO</t>
    <phoneticPr fontId="2" type="noConversion"/>
  </si>
  <si>
    <t>必填</t>
    <phoneticPr fontId="2" type="noConversion"/>
  </si>
  <si>
    <t>table列</t>
    <phoneticPr fontId="2" type="noConversion"/>
  </si>
  <si>
    <t>pk_role</t>
    <phoneticPr fontId="2" type="noConversion"/>
  </si>
  <si>
    <t>roleCode</t>
    <phoneticPr fontId="2" type="noConversion"/>
  </si>
  <si>
    <t>roleName</t>
    <phoneticPr fontId="2" type="noConversion"/>
  </si>
  <si>
    <t>memo</t>
    <phoneticPr fontId="2" type="noConversion"/>
  </si>
  <si>
    <t>enable</t>
    <phoneticPr fontId="2" type="noConversion"/>
  </si>
  <si>
    <t>角色编码</t>
    <phoneticPr fontId="2" type="noConversion"/>
  </si>
  <si>
    <t>角色名称</t>
    <phoneticPr fontId="2" type="noConversion"/>
  </si>
  <si>
    <t>备注</t>
    <phoneticPr fontId="2" type="noConversion"/>
  </si>
  <si>
    <t>roleType</t>
    <phoneticPr fontId="2" type="noConversion"/>
  </si>
  <si>
    <t>角色类型</t>
    <phoneticPr fontId="2" type="noConversion"/>
  </si>
  <si>
    <t>auth_role</t>
    <phoneticPr fontId="2" type="noConversion"/>
  </si>
  <si>
    <t>auth_power</t>
    <phoneticPr fontId="2" type="noConversion"/>
  </si>
  <si>
    <t>pk_power</t>
    <phoneticPr fontId="2" type="noConversion"/>
  </si>
  <si>
    <t>powerCode</t>
    <phoneticPr fontId="2" type="noConversion"/>
  </si>
  <si>
    <t>powerName</t>
    <phoneticPr fontId="2" type="noConversion"/>
  </si>
  <si>
    <t>powerType</t>
    <phoneticPr fontId="2" type="noConversion"/>
  </si>
  <si>
    <t>url</t>
    <phoneticPr fontId="2" type="noConversion"/>
  </si>
  <si>
    <t>功能编码</t>
    <phoneticPr fontId="2" type="noConversion"/>
  </si>
  <si>
    <t>功能名称</t>
    <phoneticPr fontId="2" type="noConversion"/>
  </si>
  <si>
    <t>功能类型</t>
    <phoneticPr fontId="2" type="noConversion"/>
  </si>
  <si>
    <t>地址</t>
    <phoneticPr fontId="2" type="noConversion"/>
  </si>
  <si>
    <t>jsonStr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</si>
</sst>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9"/>
      <color rgb="FF00008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9D5D-D580-4BA1-8A81-94A6AD6C48D6}">
  <dimension ref="A1:J17"/>
  <sheetViews>
    <sheetView workbookViewId="0">
      <selection activeCell="J3" sqref="J3:J15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62</v>
      </c>
      <c r="B3" s="1" t="s">
        <v>63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pk_power ;</v>
      </c>
      <c r="H3" t="str">
        <f t="shared" ref="H3:H15" si="0">B3&amp;" "&amp;IF(C3="key","char(20)",IF(C3="text","varchar2(100)",IF(C3="boolean","char(1)",IF(C3="time","char(19)",IF(C3="int","smallint",IF(C3="number","number(18,8)","varchar2(100)"))))))&amp;IF(F3=1,"  not null,",",")</f>
        <v>pk_power char(20)  not null,</v>
      </c>
      <c r="I3" t="str">
        <f>"comment on column"&amp;" "&amp;A3&amp;"."&amp;B3&amp;" is"&amp;" '"&amp;D3&amp;"';"</f>
        <v>comment on column auth_power.pk_power is '主键';</v>
      </c>
      <c r="J3" s="4" t="str">
        <f>"{field: '"&amp;B3&amp;"', title: '"&amp;D3&amp;"', width:80},"</f>
        <v>{field: 'pk_power', title: '主键', width:80},</v>
      </c>
    </row>
    <row r="4" spans="1:10" x14ac:dyDescent="0.2">
      <c r="A4" t="s">
        <v>62</v>
      </c>
      <c r="B4" s="1" t="s">
        <v>64</v>
      </c>
      <c r="C4" s="1" t="s">
        <v>35</v>
      </c>
      <c r="D4" t="s">
        <v>68</v>
      </c>
      <c r="F4">
        <v>1</v>
      </c>
      <c r="G4" t="str">
        <f t="shared" ref="G4:G15" si="1">"private "&amp;IF(OR(C4="key",C4="text",C4="boolean",C4="time"),"String",IF(C4="number","BigDecimal",IF(C4="int","Integer","String")))&amp;" "&amp;B4&amp;" ;"</f>
        <v>private String powerCode ;</v>
      </c>
      <c r="H4" t="str">
        <f t="shared" si="0"/>
        <v>powerCode varchar2(100)  not null,</v>
      </c>
      <c r="I4" t="str">
        <f t="shared" ref="I4:I15" si="2">"comment on column"&amp;" "&amp;A4&amp;"."&amp;B4&amp;" is"&amp;" '"&amp;D4&amp;"';"</f>
        <v>comment on column auth_power.powerCode is '功能编码';</v>
      </c>
      <c r="J4" s="4" t="str">
        <f t="shared" ref="J4:J15" si="3">"{field: '"&amp;B4&amp;"', title: '"&amp;D4&amp;"', width:80},"</f>
        <v>{field: 'powerCode', title: '功能编码', width:80},</v>
      </c>
    </row>
    <row r="5" spans="1:10" x14ac:dyDescent="0.2">
      <c r="A5" t="s">
        <v>62</v>
      </c>
      <c r="B5" s="1" t="s">
        <v>65</v>
      </c>
      <c r="C5" s="1" t="s">
        <v>35</v>
      </c>
      <c r="D5" t="s">
        <v>69</v>
      </c>
      <c r="F5">
        <v>1</v>
      </c>
      <c r="G5" t="str">
        <f t="shared" si="1"/>
        <v>private String powerName ;</v>
      </c>
      <c r="H5" t="str">
        <f t="shared" si="0"/>
        <v>powerName varchar2(100)  not null,</v>
      </c>
      <c r="I5" t="str">
        <f t="shared" si="2"/>
        <v>comment on column auth_power.powerName is '功能名称';</v>
      </c>
      <c r="J5" s="4" t="str">
        <f t="shared" si="3"/>
        <v>{field: 'powerName', title: '功能名称', width:80},</v>
      </c>
    </row>
    <row r="6" spans="1:10" x14ac:dyDescent="0.2">
      <c r="A6" t="s">
        <v>62</v>
      </c>
      <c r="B6" s="1" t="s">
        <v>66</v>
      </c>
      <c r="C6" s="1" t="s">
        <v>35</v>
      </c>
      <c r="D6" t="s">
        <v>70</v>
      </c>
      <c r="G6" t="str">
        <f t="shared" si="1"/>
        <v>private String powerType ;</v>
      </c>
      <c r="H6" t="str">
        <f t="shared" si="0"/>
        <v>powerType varchar2(100),</v>
      </c>
      <c r="I6" t="str">
        <f t="shared" si="2"/>
        <v>comment on column auth_power.powerType is '功能类型';</v>
      </c>
      <c r="J6" s="4" t="str">
        <f t="shared" si="3"/>
        <v>{field: 'powerType', title: '功能类型', width:80},</v>
      </c>
    </row>
    <row r="7" spans="1:10" x14ac:dyDescent="0.2">
      <c r="A7" t="s">
        <v>62</v>
      </c>
      <c r="B7" s="1" t="s">
        <v>67</v>
      </c>
      <c r="C7" s="1" t="s">
        <v>35</v>
      </c>
      <c r="D7" t="s">
        <v>71</v>
      </c>
      <c r="G7" t="str">
        <f t="shared" si="1"/>
        <v>private String url ;</v>
      </c>
      <c r="H7" t="str">
        <f t="shared" si="0"/>
        <v>url varchar2(100),</v>
      </c>
      <c r="I7" t="str">
        <f t="shared" si="2"/>
        <v>comment on column auth_power.url is '地址';</v>
      </c>
      <c r="J7" s="4" t="str">
        <f t="shared" si="3"/>
        <v>{field: 'url', title: '地址', width:80},</v>
      </c>
    </row>
    <row r="8" spans="1:10" x14ac:dyDescent="0.2">
      <c r="A8" t="s">
        <v>62</v>
      </c>
      <c r="B8" s="1" t="s">
        <v>54</v>
      </c>
      <c r="C8" s="1" t="s">
        <v>35</v>
      </c>
      <c r="D8" t="s">
        <v>58</v>
      </c>
      <c r="G8" t="str">
        <f t="shared" si="1"/>
        <v>private String memo ;</v>
      </c>
      <c r="H8" t="str">
        <f t="shared" si="0"/>
        <v>memo varchar2(100),</v>
      </c>
      <c r="I8" t="str">
        <f t="shared" si="2"/>
        <v>comment on column auth_power.memo is '备注';</v>
      </c>
      <c r="J8" s="4" t="str">
        <f t="shared" si="3"/>
        <v>{field: 'memo', title: '备注', width:80},</v>
      </c>
    </row>
    <row r="9" spans="1:10" x14ac:dyDescent="0.2">
      <c r="A9" t="s">
        <v>62</v>
      </c>
      <c r="B9" s="1" t="s">
        <v>55</v>
      </c>
      <c r="C9" s="1" t="s">
        <v>36</v>
      </c>
      <c r="D9" t="s">
        <v>17</v>
      </c>
      <c r="G9" t="str">
        <f t="shared" si="1"/>
        <v>private String enable ;</v>
      </c>
      <c r="H9" t="str">
        <f t="shared" si="0"/>
        <v>enable char(1),</v>
      </c>
      <c r="I9" t="str">
        <f t="shared" si="2"/>
        <v>comment on column auth_power.enable is '是否锁定';</v>
      </c>
      <c r="J9" s="4" t="str">
        <f t="shared" si="3"/>
        <v>{field: 'enable', title: '是否锁定', width:80},</v>
      </c>
    </row>
    <row r="10" spans="1:10" x14ac:dyDescent="0.2">
      <c r="A10" t="s">
        <v>62</v>
      </c>
      <c r="B10" s="1" t="s">
        <v>24</v>
      </c>
      <c r="C10" s="1" t="s">
        <v>35</v>
      </c>
      <c r="D10" t="s">
        <v>28</v>
      </c>
      <c r="G10" t="str">
        <f t="shared" si="1"/>
        <v>private String creator ;</v>
      </c>
      <c r="H10" t="str">
        <f t="shared" si="0"/>
        <v>creator varchar2(100),</v>
      </c>
      <c r="I10" t="str">
        <f t="shared" si="2"/>
        <v>comment on column auth_power.creator is '创建人';</v>
      </c>
      <c r="J10" s="4" t="str">
        <f t="shared" si="3"/>
        <v>{field: 'creator', title: '创建人', width:80},</v>
      </c>
    </row>
    <row r="11" spans="1:10" x14ac:dyDescent="0.2">
      <c r="A11" t="s">
        <v>62</v>
      </c>
      <c r="B11" s="1" t="s">
        <v>25</v>
      </c>
      <c r="C11" s="1" t="s">
        <v>37</v>
      </c>
      <c r="D11" t="s">
        <v>29</v>
      </c>
      <c r="G11" t="str">
        <f t="shared" si="1"/>
        <v>private String creationTime ;</v>
      </c>
      <c r="H11" t="str">
        <f t="shared" si="0"/>
        <v>creationTime char(19),</v>
      </c>
      <c r="I11" t="str">
        <f t="shared" si="2"/>
        <v>comment on column auth_power.creationTime is '创建时间';</v>
      </c>
      <c r="J11" s="4" t="str">
        <f t="shared" si="3"/>
        <v>{field: 'creationTime', title: '创建时间', width:80},</v>
      </c>
    </row>
    <row r="12" spans="1:10" x14ac:dyDescent="0.2">
      <c r="A12" t="s">
        <v>62</v>
      </c>
      <c r="B12" s="1" t="s">
        <v>26</v>
      </c>
      <c r="C12" s="1" t="s">
        <v>35</v>
      </c>
      <c r="D12" t="s">
        <v>30</v>
      </c>
      <c r="G12" t="str">
        <f t="shared" si="1"/>
        <v>private String modifier ;</v>
      </c>
      <c r="H12" t="str">
        <f t="shared" si="0"/>
        <v>modifier varchar2(100),</v>
      </c>
      <c r="I12" t="str">
        <f t="shared" si="2"/>
        <v>comment on column auth_power.modifier is '修改人';</v>
      </c>
      <c r="J12" s="4" t="str">
        <f t="shared" si="3"/>
        <v>{field: 'modifier', title: '修改人', width:80},</v>
      </c>
    </row>
    <row r="13" spans="1:10" x14ac:dyDescent="0.2">
      <c r="A13" t="s">
        <v>62</v>
      </c>
      <c r="B13" s="1" t="s">
        <v>27</v>
      </c>
      <c r="C13" s="1" t="s">
        <v>37</v>
      </c>
      <c r="D13" t="s">
        <v>31</v>
      </c>
      <c r="G13" t="str">
        <f t="shared" si="1"/>
        <v>private String modifyTime ;</v>
      </c>
      <c r="H13" t="str">
        <f t="shared" si="0"/>
        <v>modifyTime char(19),</v>
      </c>
      <c r="I13" t="str">
        <f t="shared" si="2"/>
        <v>comment on column auth_power.modifyTime is '修改时间';</v>
      </c>
      <c r="J13" s="4" t="str">
        <f t="shared" si="3"/>
        <v>{field: 'modifyTime', title: '修改时间', width:80},</v>
      </c>
    </row>
    <row r="14" spans="1:10" x14ac:dyDescent="0.2">
      <c r="A14" t="s">
        <v>62</v>
      </c>
      <c r="B14" s="1" t="s">
        <v>11</v>
      </c>
      <c r="C14" s="1" t="s">
        <v>37</v>
      </c>
      <c r="D14" t="s">
        <v>32</v>
      </c>
      <c r="G14" t="str">
        <f t="shared" si="1"/>
        <v>private String ts ;</v>
      </c>
      <c r="H14" t="str">
        <f t="shared" si="0"/>
        <v>ts char(19),</v>
      </c>
      <c r="I14" t="str">
        <f t="shared" si="2"/>
        <v>comment on column auth_power.ts is '时间戳';</v>
      </c>
      <c r="J14" s="4" t="str">
        <f t="shared" si="3"/>
        <v>{field: 'ts', title: '时间戳', width:80},</v>
      </c>
    </row>
    <row r="15" spans="1:10" x14ac:dyDescent="0.2">
      <c r="A15" t="s">
        <v>62</v>
      </c>
      <c r="B15" s="1" t="s">
        <v>12</v>
      </c>
      <c r="C15" s="1" t="s">
        <v>36</v>
      </c>
      <c r="D15" t="s">
        <v>33</v>
      </c>
      <c r="G15" t="str">
        <f t="shared" si="1"/>
        <v>private String dr ;</v>
      </c>
      <c r="H15" t="str">
        <f t="shared" si="0"/>
        <v>dr char(1),</v>
      </c>
      <c r="I15" t="str">
        <f t="shared" si="2"/>
        <v>comment on column auth_power.dr is '删除标志';</v>
      </c>
      <c r="J15" s="4" t="str">
        <f t="shared" si="3"/>
        <v>{field: 'dr', title: '删除标志', width:80},</v>
      </c>
    </row>
    <row r="17" spans="7:8" x14ac:dyDescent="0.2">
      <c r="G17" s="2" t="s">
        <v>47</v>
      </c>
      <c r="H17" s="3" t="str">
        <f>IF(E3=1,"  constraint "&amp;B3&amp;" PRIMARY KEY ( "&amp;B3&amp;" ) ",",")</f>
        <v xml:space="preserve">  constraint pk_power PRIMARY KEY ( pk_power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AEBE-2958-4E0D-9770-0E4ECFFC6EEE}">
  <dimension ref="A1:K16"/>
  <sheetViews>
    <sheetView zoomScaleNormal="100" workbookViewId="0">
      <selection activeCell="K3" sqref="K3:K14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  <col min="11" max="11" width="35.625" bestFit="1" customWidth="1"/>
  </cols>
  <sheetData>
    <row r="1" spans="1:11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1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  <c r="K2" t="s">
        <v>72</v>
      </c>
    </row>
    <row r="3" spans="1:11" x14ac:dyDescent="0.2">
      <c r="A3" t="s">
        <v>61</v>
      </c>
      <c r="B3" s="1" t="s">
        <v>51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pk_role ;</v>
      </c>
      <c r="H3" t="str">
        <f t="shared" ref="H3:H14" si="0">B3&amp;" "&amp;IF(C3="key","char(20)",IF(C3="text","varchar2(100)",IF(C3="boolean","char(1)",IF(C3="time","char(19)",IF(C3="int","smallint",IF(C3="number","number(18,8)","varchar2(100)"))))))&amp;IF(F3=1,"  not null,",",")</f>
        <v>pk_role char(20)  not null,</v>
      </c>
      <c r="I3" t="str">
        <f>"comment on column"&amp;" "&amp;A3&amp;"."&amp;B3&amp;" is"&amp;" '"&amp;D3&amp;"';"</f>
        <v>comment on column auth_role.pk_role is '主键';</v>
      </c>
      <c r="J3" s="4" t="str">
        <f>"{field: '"&amp;B3&amp;"', title: '"&amp;D3&amp;"'},"</f>
        <v>{field: 'pk_role', title: '主键'},</v>
      </c>
      <c r="K3" t="str">
        <f>"{'field': '"&amp;B3&amp;"', 'title': '"&amp;D3&amp;"','type':'"&amp;C3&amp;"'},"</f>
        <v>{'field': 'pk_role', 'title': '主键','type':'key'},</v>
      </c>
    </row>
    <row r="4" spans="1:11" x14ac:dyDescent="0.2">
      <c r="A4" t="s">
        <v>61</v>
      </c>
      <c r="B4" s="1" t="s">
        <v>52</v>
      </c>
      <c r="C4" s="1" t="s">
        <v>35</v>
      </c>
      <c r="D4" t="s">
        <v>56</v>
      </c>
      <c r="F4">
        <v>1</v>
      </c>
      <c r="G4" t="str">
        <f t="shared" ref="G4:G14" si="1">"private "&amp;IF(OR(C4="key",C4="text",C4="boolean",C4="time"),"String",IF(C4="number","BigDecimal",IF(C4="int","Integer","String")))&amp;" "&amp;B4&amp;" ;"</f>
        <v>private String roleCode ;</v>
      </c>
      <c r="H4" t="str">
        <f t="shared" si="0"/>
        <v>roleCode varchar2(100)  not null,</v>
      </c>
      <c r="I4" t="str">
        <f t="shared" ref="I4:I14" si="2">"comment on column"&amp;" "&amp;A4&amp;"."&amp;B4&amp;" is"&amp;" '"&amp;D4&amp;"';"</f>
        <v>comment on column auth_role.roleCode is '角色编码';</v>
      </c>
      <c r="J4" s="4" t="str">
        <f t="shared" ref="J4:J14" si="3">"{field: '"&amp;B4&amp;"', title: '"&amp;D4&amp;"'},"</f>
        <v>{field: 'roleCode', title: '角色编码'},</v>
      </c>
      <c r="K4" t="str">
        <f t="shared" ref="K4:K14" si="4">"{'field': '"&amp;B4&amp;"', 'title': '"&amp;D4&amp;"','type':'"&amp;C4&amp;"'},"</f>
        <v>{'field': 'roleCode', 'title': '角色编码','type':'text'},</v>
      </c>
    </row>
    <row r="5" spans="1:11" x14ac:dyDescent="0.2">
      <c r="A5" t="s">
        <v>61</v>
      </c>
      <c r="B5" s="1" t="s">
        <v>53</v>
      </c>
      <c r="C5" s="1" t="s">
        <v>35</v>
      </c>
      <c r="D5" t="s">
        <v>57</v>
      </c>
      <c r="F5">
        <v>1</v>
      </c>
      <c r="G5" t="str">
        <f t="shared" si="1"/>
        <v>private String roleName ;</v>
      </c>
      <c r="H5" t="str">
        <f t="shared" si="0"/>
        <v>roleName varchar2(100)  not null,</v>
      </c>
      <c r="I5" t="str">
        <f t="shared" si="2"/>
        <v>comment on column auth_role.roleName is '角色名称';</v>
      </c>
      <c r="J5" s="4" t="str">
        <f t="shared" si="3"/>
        <v>{field: 'roleName', title: '角色名称'},</v>
      </c>
      <c r="K5" t="str">
        <f t="shared" si="4"/>
        <v>{'field': 'roleName', 'title': '角色名称','type':'text'},</v>
      </c>
    </row>
    <row r="6" spans="1:11" x14ac:dyDescent="0.2">
      <c r="A6" t="s">
        <v>61</v>
      </c>
      <c r="B6" s="1" t="s">
        <v>59</v>
      </c>
      <c r="C6" s="1" t="s">
        <v>35</v>
      </c>
      <c r="D6" t="s">
        <v>60</v>
      </c>
      <c r="G6" t="str">
        <f t="shared" si="1"/>
        <v>private String roleType ;</v>
      </c>
      <c r="H6" t="str">
        <f t="shared" si="0"/>
        <v>roleType varchar2(100),</v>
      </c>
      <c r="I6" t="str">
        <f t="shared" si="2"/>
        <v>comment on column auth_role.roleType is '角色类型';</v>
      </c>
      <c r="J6" s="4" t="str">
        <f t="shared" si="3"/>
        <v>{field: 'roleType', title: '角色类型'},</v>
      </c>
      <c r="K6" t="str">
        <f t="shared" si="4"/>
        <v>{'field': 'roleType', 'title': '角色类型','type':'text'},</v>
      </c>
    </row>
    <row r="7" spans="1:11" x14ac:dyDescent="0.2">
      <c r="A7" t="s">
        <v>61</v>
      </c>
      <c r="B7" s="1" t="s">
        <v>54</v>
      </c>
      <c r="C7" s="1" t="s">
        <v>35</v>
      </c>
      <c r="D7" t="s">
        <v>58</v>
      </c>
      <c r="G7" t="str">
        <f t="shared" si="1"/>
        <v>private String memo ;</v>
      </c>
      <c r="H7" t="str">
        <f t="shared" si="0"/>
        <v>memo varchar2(100),</v>
      </c>
      <c r="I7" t="str">
        <f t="shared" si="2"/>
        <v>comment on column auth_role.memo is '备注';</v>
      </c>
      <c r="J7" s="4" t="str">
        <f t="shared" si="3"/>
        <v>{field: 'memo', title: '备注'},</v>
      </c>
      <c r="K7" t="str">
        <f t="shared" si="4"/>
        <v>{'field': 'memo', 'title': '备注','type':'text'},</v>
      </c>
    </row>
    <row r="8" spans="1:11" x14ac:dyDescent="0.2">
      <c r="A8" t="s">
        <v>61</v>
      </c>
      <c r="B8" s="1" t="s">
        <v>55</v>
      </c>
      <c r="C8" s="1" t="s">
        <v>36</v>
      </c>
      <c r="D8" t="s">
        <v>17</v>
      </c>
      <c r="G8" t="str">
        <f t="shared" si="1"/>
        <v>private String enable ;</v>
      </c>
      <c r="H8" t="str">
        <f t="shared" si="0"/>
        <v>enable char(1),</v>
      </c>
      <c r="I8" t="str">
        <f t="shared" si="2"/>
        <v>comment on column auth_role.enable is '是否锁定';</v>
      </c>
      <c r="J8" s="4" t="str">
        <f t="shared" si="3"/>
        <v>{field: 'enable', title: '是否锁定'},</v>
      </c>
      <c r="K8" t="str">
        <f t="shared" si="4"/>
        <v>{'field': 'enable', 'title': '是否锁定','type':'boolean'},</v>
      </c>
    </row>
    <row r="9" spans="1:11" x14ac:dyDescent="0.2">
      <c r="A9" t="s">
        <v>61</v>
      </c>
      <c r="B9" s="1" t="s">
        <v>24</v>
      </c>
      <c r="C9" s="1" t="s">
        <v>35</v>
      </c>
      <c r="D9" t="s">
        <v>28</v>
      </c>
      <c r="G9" t="str">
        <f t="shared" si="1"/>
        <v>private String creator ;</v>
      </c>
      <c r="H9" t="str">
        <f t="shared" si="0"/>
        <v>creator varchar2(100),</v>
      </c>
      <c r="I9" t="str">
        <f t="shared" si="2"/>
        <v>comment on column auth_role.creator is '创建人';</v>
      </c>
      <c r="J9" s="4" t="str">
        <f t="shared" si="3"/>
        <v>{field: 'creator', title: '创建人'},</v>
      </c>
      <c r="K9" t="str">
        <f t="shared" si="4"/>
        <v>{'field': 'creator', 'title': '创建人','type':'text'},</v>
      </c>
    </row>
    <row r="10" spans="1:11" x14ac:dyDescent="0.2">
      <c r="A10" t="s">
        <v>61</v>
      </c>
      <c r="B10" s="1" t="s">
        <v>25</v>
      </c>
      <c r="C10" s="1" t="s">
        <v>37</v>
      </c>
      <c r="D10" t="s">
        <v>29</v>
      </c>
      <c r="G10" t="str">
        <f t="shared" si="1"/>
        <v>private String creationTime ;</v>
      </c>
      <c r="H10" t="str">
        <f t="shared" si="0"/>
        <v>creationTime char(19),</v>
      </c>
      <c r="I10" t="str">
        <f t="shared" si="2"/>
        <v>comment on column auth_role.creationTime is '创建时间';</v>
      </c>
      <c r="J10" s="4" t="str">
        <f t="shared" si="3"/>
        <v>{field: 'creationTime', title: '创建时间'},</v>
      </c>
      <c r="K10" t="str">
        <f t="shared" si="4"/>
        <v>{'field': 'creationTime', 'title': '创建时间','type':'time'},</v>
      </c>
    </row>
    <row r="11" spans="1:11" x14ac:dyDescent="0.2">
      <c r="A11" t="s">
        <v>61</v>
      </c>
      <c r="B11" s="1" t="s">
        <v>26</v>
      </c>
      <c r="C11" s="1" t="s">
        <v>35</v>
      </c>
      <c r="D11" t="s">
        <v>30</v>
      </c>
      <c r="G11" t="str">
        <f t="shared" si="1"/>
        <v>private String modifier ;</v>
      </c>
      <c r="H11" t="str">
        <f t="shared" si="0"/>
        <v>modifier varchar2(100),</v>
      </c>
      <c r="I11" t="str">
        <f t="shared" si="2"/>
        <v>comment on column auth_role.modifier is '修改人';</v>
      </c>
      <c r="J11" s="4" t="str">
        <f t="shared" si="3"/>
        <v>{field: 'modifier', title: '修改人'},</v>
      </c>
      <c r="K11" t="str">
        <f t="shared" si="4"/>
        <v>{'field': 'modifier', 'title': '修改人','type':'text'},</v>
      </c>
    </row>
    <row r="12" spans="1:11" x14ac:dyDescent="0.2">
      <c r="A12" t="s">
        <v>61</v>
      </c>
      <c r="B12" s="1" t="s">
        <v>27</v>
      </c>
      <c r="C12" s="1" t="s">
        <v>37</v>
      </c>
      <c r="D12" t="s">
        <v>31</v>
      </c>
      <c r="G12" t="str">
        <f t="shared" si="1"/>
        <v>private String modifyTime ;</v>
      </c>
      <c r="H12" t="str">
        <f t="shared" si="0"/>
        <v>modifyTime char(19),</v>
      </c>
      <c r="I12" t="str">
        <f t="shared" si="2"/>
        <v>comment on column auth_role.modifyTime is '修改时间';</v>
      </c>
      <c r="J12" s="4" t="str">
        <f t="shared" si="3"/>
        <v>{field: 'modifyTime', title: '修改时间'},</v>
      </c>
      <c r="K12" t="str">
        <f t="shared" si="4"/>
        <v>{'field': 'modifyTime', 'title': '修改时间','type':'time'},</v>
      </c>
    </row>
    <row r="13" spans="1:11" x14ac:dyDescent="0.2">
      <c r="A13" t="s">
        <v>61</v>
      </c>
      <c r="B13" s="1" t="s">
        <v>11</v>
      </c>
      <c r="C13" s="1" t="s">
        <v>37</v>
      </c>
      <c r="D13" t="s">
        <v>32</v>
      </c>
      <c r="G13" t="str">
        <f t="shared" si="1"/>
        <v>private String ts ;</v>
      </c>
      <c r="H13" t="str">
        <f t="shared" si="0"/>
        <v>ts char(19),</v>
      </c>
      <c r="I13" t="str">
        <f t="shared" si="2"/>
        <v>comment on column auth_role.ts is '时间戳';</v>
      </c>
      <c r="J13" s="4" t="str">
        <f t="shared" si="3"/>
        <v>{field: 'ts', title: '时间戳'},</v>
      </c>
      <c r="K13" t="str">
        <f t="shared" si="4"/>
        <v>{'field': 'ts', 'title': '时间戳','type':'time'},</v>
      </c>
    </row>
    <row r="14" spans="1:11" x14ac:dyDescent="0.2">
      <c r="A14" t="s">
        <v>61</v>
      </c>
      <c r="B14" s="1" t="s">
        <v>12</v>
      </c>
      <c r="C14" s="1" t="s">
        <v>36</v>
      </c>
      <c r="D14" t="s">
        <v>33</v>
      </c>
      <c r="G14" t="str">
        <f t="shared" si="1"/>
        <v>private String dr ;</v>
      </c>
      <c r="H14" t="str">
        <f t="shared" si="0"/>
        <v>dr char(1),</v>
      </c>
      <c r="I14" t="str">
        <f t="shared" si="2"/>
        <v>comment on column auth_role.dr is '删除标志';</v>
      </c>
      <c r="J14" s="4" t="str">
        <f t="shared" si="3"/>
        <v>{field: 'dr', title: '删除标志'},</v>
      </c>
      <c r="K14" t="str">
        <f t="shared" si="4"/>
        <v>{'field': 'dr', 'title': '删除标志','type':'boolean'},</v>
      </c>
    </row>
    <row r="16" spans="1:11" x14ac:dyDescent="0.2">
      <c r="G16" s="2" t="s">
        <v>47</v>
      </c>
      <c r="H16" s="3" t="str">
        <f>IF(E3=1,"  constraint "&amp;B3&amp;" PRIMARY KEY ( "&amp;B3&amp;" ) ",",")</f>
        <v xml:space="preserve">  constraint pk_role PRIMARY KEY ( pk_role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E11" sqref="E11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44</v>
      </c>
      <c r="B3" s="1" t="s">
        <v>0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pk_user ;</v>
      </c>
      <c r="H3" t="str">
        <f t="shared" ref="H3:H19" si="0">B3&amp;" "&amp;IF(C3="key","char(20)",IF(C3="text","varchar2(100)",IF(C3="boolean","char(1)",IF(C3="time","char(19)",IF(C3="int","smallint",IF(C3="number","number(18,8)","varchar2(100)"))))))&amp;IF(F3=1,"  not null,",",")</f>
        <v>pk_user char(20)  not null,</v>
      </c>
      <c r="I3" t="str">
        <f>"comment on column"&amp;" "&amp;A3&amp;"."&amp;B3&amp;" is"&amp;" '"&amp;D3&amp;"';"</f>
        <v>comment on column auth_user.pk_user is '主键';</v>
      </c>
      <c r="J3" s="4" t="str">
        <f>"{field: '"&amp;B3&amp;"', title: '"&amp;D3&amp;"', width:80},"</f>
        <v>{field: 'pk_user', title: '主键', width:80},</v>
      </c>
    </row>
    <row r="4" spans="1:10" x14ac:dyDescent="0.2">
      <c r="A4" t="s">
        <v>44</v>
      </c>
      <c r="B4" s="1" t="s">
        <v>1</v>
      </c>
      <c r="C4" s="1" t="s">
        <v>35</v>
      </c>
      <c r="D4" t="s">
        <v>15</v>
      </c>
      <c r="F4">
        <v>1</v>
      </c>
      <c r="G4" t="str">
        <f t="shared" ref="G4:G19" si="1">"private "&amp;IF(OR(C4="key",C4="text",C4="boolean",C4="time"),"String",IF(C4="number","BigDecimal",IF(C4="int","Integer","String")))&amp;" "&amp;B4&amp;" ;"</f>
        <v>private String userCode ;</v>
      </c>
      <c r="H4" t="str">
        <f t="shared" si="0"/>
        <v>userCode varchar2(100)  not null,</v>
      </c>
      <c r="I4" t="str">
        <f t="shared" ref="I4:I19" si="2">"comment on column"&amp;" "&amp;A4&amp;"."&amp;B4&amp;" is"&amp;" '"&amp;D4&amp;"';"</f>
        <v>comment on column auth_user.userCode is '用户编码';</v>
      </c>
      <c r="J4" s="4" t="str">
        <f t="shared" ref="J4:J19" si="3">"{field: '"&amp;B4&amp;"', title: '"&amp;D4&amp;"', width:80},"</f>
        <v>{field: 'userCode', title: '用户编码', width:80},</v>
      </c>
    </row>
    <row r="5" spans="1:10" x14ac:dyDescent="0.2">
      <c r="A5" t="s">
        <v>44</v>
      </c>
      <c r="B5" s="1" t="s">
        <v>2</v>
      </c>
      <c r="C5" s="1" t="s">
        <v>35</v>
      </c>
      <c r="D5" t="s">
        <v>14</v>
      </c>
      <c r="F5">
        <v>1</v>
      </c>
      <c r="G5" t="str">
        <f t="shared" si="1"/>
        <v>private String userName ;</v>
      </c>
      <c r="H5" t="str">
        <f t="shared" si="0"/>
        <v>userName varchar2(100)  not null,</v>
      </c>
      <c r="I5" t="str">
        <f t="shared" si="2"/>
        <v>comment on column auth_user.userName is '用户名';</v>
      </c>
      <c r="J5" s="4" t="str">
        <f t="shared" si="3"/>
        <v>{field: 'userName', title: '用户名', width:80},</v>
      </c>
    </row>
    <row r="6" spans="1:10" x14ac:dyDescent="0.2">
      <c r="A6" t="s">
        <v>44</v>
      </c>
      <c r="B6" s="1" t="s">
        <v>3</v>
      </c>
      <c r="C6" s="1" t="s">
        <v>35</v>
      </c>
      <c r="D6" t="s">
        <v>16</v>
      </c>
      <c r="G6" t="str">
        <f t="shared" si="1"/>
        <v>private String password ;</v>
      </c>
      <c r="H6" t="str">
        <f t="shared" si="0"/>
        <v>password varchar2(100),</v>
      </c>
      <c r="I6" t="str">
        <f t="shared" si="2"/>
        <v>comment on column auth_user.password is '密码';</v>
      </c>
      <c r="J6" s="4" t="str">
        <f t="shared" si="3"/>
        <v>{field: 'password', title: '密码', width:80},</v>
      </c>
    </row>
    <row r="7" spans="1:10" x14ac:dyDescent="0.2">
      <c r="A7" t="s">
        <v>44</v>
      </c>
      <c r="B7" s="1" t="s">
        <v>4</v>
      </c>
      <c r="C7" s="1" t="s">
        <v>36</v>
      </c>
      <c r="D7" t="s">
        <v>17</v>
      </c>
      <c r="G7" t="str">
        <f t="shared" si="1"/>
        <v>private String isLocked ;</v>
      </c>
      <c r="H7" t="str">
        <f t="shared" si="0"/>
        <v>isLocked char(1),</v>
      </c>
      <c r="I7" t="str">
        <f t="shared" si="2"/>
        <v>comment on column auth_user.isLocked is '是否锁定';</v>
      </c>
      <c r="J7" s="4" t="str">
        <f t="shared" si="3"/>
        <v>{field: 'isLocked', title: '是否锁定', width:80},</v>
      </c>
    </row>
    <row r="8" spans="1:10" x14ac:dyDescent="0.2">
      <c r="A8" t="s">
        <v>44</v>
      </c>
      <c r="B8" s="1" t="s">
        <v>5</v>
      </c>
      <c r="C8" s="1" t="s">
        <v>35</v>
      </c>
      <c r="D8" t="s">
        <v>18</v>
      </c>
      <c r="G8" t="str">
        <f t="shared" si="1"/>
        <v>private String telephone ;</v>
      </c>
      <c r="H8" t="str">
        <f t="shared" si="0"/>
        <v>telephone varchar2(100),</v>
      </c>
      <c r="I8" t="str">
        <f t="shared" si="2"/>
        <v>comment on column auth_user.telephone is '手机';</v>
      </c>
      <c r="J8" s="4" t="str">
        <f t="shared" si="3"/>
        <v>{field: 'telephone', title: '手机', width:80},</v>
      </c>
    </row>
    <row r="9" spans="1:10" x14ac:dyDescent="0.2">
      <c r="A9" t="s">
        <v>44</v>
      </c>
      <c r="B9" s="1" t="s">
        <v>6</v>
      </c>
      <c r="C9" s="1" t="s">
        <v>35</v>
      </c>
      <c r="D9" t="s">
        <v>19</v>
      </c>
      <c r="G9" t="str">
        <f t="shared" si="1"/>
        <v>private String email ;</v>
      </c>
      <c r="H9" t="str">
        <f t="shared" si="0"/>
        <v>email varchar2(100),</v>
      </c>
      <c r="I9" t="str">
        <f t="shared" si="2"/>
        <v>comment on column auth_user.email is '邮箱';</v>
      </c>
      <c r="J9" s="4" t="str">
        <f t="shared" si="3"/>
        <v>{field: 'email', title: '邮箱', width:80},</v>
      </c>
    </row>
    <row r="10" spans="1:10" x14ac:dyDescent="0.2">
      <c r="A10" t="s">
        <v>44</v>
      </c>
      <c r="B10" s="1" t="s">
        <v>7</v>
      </c>
      <c r="C10" s="1" t="s">
        <v>35</v>
      </c>
      <c r="D10" t="s">
        <v>20</v>
      </c>
      <c r="G10" t="str">
        <f t="shared" si="1"/>
        <v>private String sex ;</v>
      </c>
      <c r="H10" t="str">
        <f t="shared" si="0"/>
        <v>sex varchar2(100),</v>
      </c>
      <c r="I10" t="str">
        <f t="shared" si="2"/>
        <v>comment on column auth_user.sex is '性别';</v>
      </c>
      <c r="J10" s="4" t="str">
        <f t="shared" si="3"/>
        <v>{field: 'sex', title: '性别', width:80},</v>
      </c>
    </row>
    <row r="11" spans="1:10" x14ac:dyDescent="0.2">
      <c r="A11" t="s">
        <v>44</v>
      </c>
      <c r="B11" s="1" t="s">
        <v>8</v>
      </c>
      <c r="C11" s="1" t="s">
        <v>35</v>
      </c>
      <c r="D11" t="s">
        <v>21</v>
      </c>
      <c r="G11" t="str">
        <f t="shared" si="1"/>
        <v>private String city ;</v>
      </c>
      <c r="H11" t="str">
        <f t="shared" si="0"/>
        <v>city varchar2(100),</v>
      </c>
      <c r="I11" t="str">
        <f t="shared" si="2"/>
        <v>comment on column auth_user.city is '城市';</v>
      </c>
      <c r="J11" s="4" t="str">
        <f t="shared" si="3"/>
        <v>{field: 'city', title: '城市', width:80},</v>
      </c>
    </row>
    <row r="12" spans="1:10" x14ac:dyDescent="0.2">
      <c r="A12" t="s">
        <v>44</v>
      </c>
      <c r="B12" s="1" t="s">
        <v>9</v>
      </c>
      <c r="C12" s="1" t="s">
        <v>35</v>
      </c>
      <c r="D12" t="s">
        <v>22</v>
      </c>
      <c r="G12" t="str">
        <f t="shared" si="1"/>
        <v>private String sign ;</v>
      </c>
      <c r="H12" t="str">
        <f t="shared" si="0"/>
        <v>sign varchar2(100),</v>
      </c>
      <c r="I12" t="str">
        <f t="shared" si="2"/>
        <v>comment on column auth_user.sign is '签名';</v>
      </c>
      <c r="J12" s="4" t="str">
        <f t="shared" si="3"/>
        <v>{field: 'sign', title: '签名', width:80},</v>
      </c>
    </row>
    <row r="13" spans="1:10" x14ac:dyDescent="0.2">
      <c r="A13" t="s">
        <v>44</v>
      </c>
      <c r="B13" s="1" t="s">
        <v>10</v>
      </c>
      <c r="C13" s="1" t="s">
        <v>38</v>
      </c>
      <c r="D13" t="s">
        <v>23</v>
      </c>
      <c r="G13" t="str">
        <f t="shared" si="1"/>
        <v>private BigDecimal score ;</v>
      </c>
      <c r="H13" t="str">
        <f t="shared" si="0"/>
        <v>score number(18,8),</v>
      </c>
      <c r="I13" t="str">
        <f t="shared" si="2"/>
        <v>comment on column auth_user.score is '分数';</v>
      </c>
      <c r="J13" s="4" t="str">
        <f t="shared" si="3"/>
        <v>{field: 'score', title: '分数', width:80},</v>
      </c>
    </row>
    <row r="14" spans="1:10" x14ac:dyDescent="0.2">
      <c r="A14" t="s">
        <v>44</v>
      </c>
      <c r="B14" s="1" t="s">
        <v>24</v>
      </c>
      <c r="C14" s="1" t="s">
        <v>35</v>
      </c>
      <c r="D14" t="s">
        <v>28</v>
      </c>
      <c r="G14" t="str">
        <f t="shared" si="1"/>
        <v>private String creator ;</v>
      </c>
      <c r="H14" t="str">
        <f t="shared" si="0"/>
        <v>creator varchar2(100),</v>
      </c>
      <c r="I14" t="str">
        <f t="shared" si="2"/>
        <v>comment on column auth_user.creator is '创建人';</v>
      </c>
      <c r="J14" s="4" t="str">
        <f t="shared" si="3"/>
        <v>{field: 'creator', title: '创建人', width:80},</v>
      </c>
    </row>
    <row r="15" spans="1:10" x14ac:dyDescent="0.2">
      <c r="A15" t="s">
        <v>44</v>
      </c>
      <c r="B15" s="1" t="s">
        <v>25</v>
      </c>
      <c r="C15" s="1" t="s">
        <v>37</v>
      </c>
      <c r="D15" t="s">
        <v>29</v>
      </c>
      <c r="G15" t="str">
        <f t="shared" si="1"/>
        <v>private String creationTime ;</v>
      </c>
      <c r="H15" t="str">
        <f t="shared" si="0"/>
        <v>creationTime char(19),</v>
      </c>
      <c r="I15" t="str">
        <f t="shared" si="2"/>
        <v>comment on column auth_user.creationTime is '创建时间';</v>
      </c>
      <c r="J15" s="4" t="str">
        <f t="shared" si="3"/>
        <v>{field: 'creationTime', title: '创建时间', width:80},</v>
      </c>
    </row>
    <row r="16" spans="1:10" x14ac:dyDescent="0.2">
      <c r="A16" t="s">
        <v>44</v>
      </c>
      <c r="B16" s="1" t="s">
        <v>26</v>
      </c>
      <c r="C16" s="1" t="s">
        <v>35</v>
      </c>
      <c r="D16" t="s">
        <v>30</v>
      </c>
      <c r="G16" t="str">
        <f t="shared" si="1"/>
        <v>private String modifier ;</v>
      </c>
      <c r="H16" t="str">
        <f t="shared" si="0"/>
        <v>modifier varchar2(100),</v>
      </c>
      <c r="I16" t="str">
        <f t="shared" si="2"/>
        <v>comment on column auth_user.modifier is '修改人';</v>
      </c>
      <c r="J16" s="4" t="str">
        <f t="shared" si="3"/>
        <v>{field: 'modifier', title: '修改人', width:80},</v>
      </c>
    </row>
    <row r="17" spans="1:10" x14ac:dyDescent="0.2">
      <c r="A17" t="s">
        <v>44</v>
      </c>
      <c r="B17" s="1" t="s">
        <v>27</v>
      </c>
      <c r="C17" s="1" t="s">
        <v>37</v>
      </c>
      <c r="D17" t="s">
        <v>31</v>
      </c>
      <c r="G17" t="str">
        <f t="shared" si="1"/>
        <v>private String modifyTime ;</v>
      </c>
      <c r="H17" t="str">
        <f t="shared" si="0"/>
        <v>modifyTime char(19),</v>
      </c>
      <c r="I17" t="str">
        <f t="shared" si="2"/>
        <v>comment on column auth_user.modifyTime is '修改时间';</v>
      </c>
      <c r="J17" s="4" t="str">
        <f t="shared" si="3"/>
        <v>{field: 'modifyTime', title: '修改时间', width:80},</v>
      </c>
    </row>
    <row r="18" spans="1:10" x14ac:dyDescent="0.2">
      <c r="A18" t="s">
        <v>44</v>
      </c>
      <c r="B18" s="1" t="s">
        <v>11</v>
      </c>
      <c r="C18" s="1" t="s">
        <v>37</v>
      </c>
      <c r="D18" t="s">
        <v>32</v>
      </c>
      <c r="G18" t="str">
        <f t="shared" si="1"/>
        <v>private String ts ;</v>
      </c>
      <c r="H18" t="str">
        <f t="shared" si="0"/>
        <v>ts char(19),</v>
      </c>
      <c r="I18" t="str">
        <f t="shared" si="2"/>
        <v>comment on column auth_user.ts is '时间戳';</v>
      </c>
      <c r="J18" s="4" t="str">
        <f t="shared" si="3"/>
        <v>{field: 'ts', title: '时间戳', width:80},</v>
      </c>
    </row>
    <row r="19" spans="1:10" x14ac:dyDescent="0.2">
      <c r="A19" t="s">
        <v>44</v>
      </c>
      <c r="B19" s="1" t="s">
        <v>12</v>
      </c>
      <c r="C19" s="1" t="s">
        <v>36</v>
      </c>
      <c r="D19" t="s">
        <v>33</v>
      </c>
      <c r="G19" t="str">
        <f t="shared" si="1"/>
        <v>private String dr ;</v>
      </c>
      <c r="H19" t="str">
        <f t="shared" si="0"/>
        <v>dr char(1),</v>
      </c>
      <c r="I19" t="str">
        <f t="shared" si="2"/>
        <v>comment on column auth_user.dr is '删除标志';</v>
      </c>
      <c r="J19" s="4" t="str">
        <f t="shared" si="3"/>
        <v>{field: 'dr', title: '删除标志', width:80},</v>
      </c>
    </row>
    <row r="21" spans="1:10" x14ac:dyDescent="0.2">
      <c r="G21" s="2" t="s">
        <v>47</v>
      </c>
      <c r="H21" s="3" t="str">
        <f>IF(E3=1,"  constraint "&amp;B3&amp;" PRIMARY KEY ( "&amp;B3&amp;" ) ",",")</f>
        <v xml:space="preserve">  constraint pk_user PRIMARY KEY ( pk_user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power</vt:lpstr>
      <vt:lpstr>role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2018-11-15T06:22:01Z</dcterms:modified>
</cp:coreProperties>
</file>