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j\OneDrive - AWK Group AG\80_prog\projects\petproject_impfcounter_data\"/>
    </mc:Choice>
  </mc:AlternateContent>
  <xr:revisionPtr revIDLastSave="37" documentId="8_{74C7DD1D-3304-4812-A64C-8D7C5D3150C3}" xr6:coauthVersionLast="45" xr6:coauthVersionMax="45" xr10:uidLastSave="{33A5753C-E411-4A04-A133-924C0B676E8E}"/>
  <bookViews>
    <workbookView xWindow="48" yWindow="72" windowWidth="30612" windowHeight="7920" xr2:uid="{16EBA8E4-356C-4694-A5C4-65D71FEB7AE2}"/>
  </bookViews>
  <sheets>
    <sheet name="data" sheetId="1" r:id="rId1"/>
    <sheet name="cantons" sheetId="2" r:id="rId2"/>
  </sheets>
  <definedNames>
    <definedName name="_xlnm._FilterDatabase" localSheetId="0" hidden="1">data!$A$1:$N$984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78" i="1" l="1"/>
  <c r="F76" i="1"/>
  <c r="F77" i="1"/>
  <c r="L77" i="1"/>
  <c r="L78" i="1"/>
  <c r="K77" i="1"/>
  <c r="K78" i="1"/>
</calcChain>
</file>

<file path=xl/sharedStrings.xml><?xml version="1.0" encoding="utf-8"?>
<sst xmlns="http://schemas.openxmlformats.org/spreadsheetml/2006/main" count="377" uniqueCount="86">
  <si>
    <t>Kanton</t>
  </si>
  <si>
    <t>Abk.</t>
  </si>
  <si>
    <t>Total_Impfungen</t>
  </si>
  <si>
    <t>Total_Impfungen_kanton</t>
  </si>
  <si>
    <t>Impfungen pro 100 Einwohner Kanton</t>
  </si>
  <si>
    <t>Einwohner</t>
  </si>
  <si>
    <t>Impfungen pro 100 Einwohner</t>
  </si>
  <si>
    <t>Quelle</t>
  </si>
  <si>
    <t>Stand</t>
  </si>
  <si>
    <t>ISO</t>
  </si>
  <si>
    <t>lat</t>
  </si>
  <si>
    <t>lng</t>
  </si>
  <si>
    <t>Aargau</t>
  </si>
  <si>
    <t>AG</t>
  </si>
  <si>
    <t>https://www.ag.ch/de/aktuelles/medienportal/medienmitteilung/medienmitteilungen/mediendetails_157772.jsp</t>
  </si>
  <si>
    <t>CHE</t>
  </si>
  <si>
    <t>Appenzell-A.</t>
  </si>
  <si>
    <t>AR</t>
  </si>
  <si>
    <t>Auskunft per Mail</t>
  </si>
  <si>
    <t>Appenzell-I.</t>
  </si>
  <si>
    <t>AI</t>
  </si>
  <si>
    <t>https://www.srf.ch/news/schweiz/covid-impfung-in-der-schweiz-diese-kantone-haben-bereits-geimpft</t>
  </si>
  <si>
    <t>Telefonische Anfrage</t>
  </si>
  <si>
    <t>Basel-Landsch.</t>
  </si>
  <si>
    <t>BL</t>
  </si>
  <si>
    <t>https://www.baselland.ch/politik-und-behorden/direktionen/volkswirtschafts-und-gesundheitsdirektion/amt-fur-gesundheit/medizinische-dienste/kantonsarztlicher-dienst/aktuelles/covid-19-faelle-kanton-basel-landschaft/covid-19-impfungen</t>
  </si>
  <si>
    <t>Basel-Stadt</t>
  </si>
  <si>
    <t>BS</t>
  </si>
  <si>
    <t>https://data.bs.ch/explore/dataset/100111/table/?flg=de&amp;sort=datum&amp;dataChart=eyJxdWVyaWVzIjpbeyJjaGFydHMiOlt7ImFsaWduTW9udGgiOnRydWUsInR5cGUiOiJsaW5lIiwiZnVuYyI6IlNVTSIsInlBeGlzIjoidG90YWxfZ2VpbXBmdGVfcGVyc29uZW4iLCJzY2llbnRpZmljRGlzcGxheSI6dHJ1ZSwiY29sb3IiOiIjMjUzNzkxIn1dLCJ4QXhpcyI6ImRhdHVtIiwibWF4cG9pbnRzIjpudWxsLCJ0aW1lc2NhbGUiOiJkYXkiLCJzb3J0IjoiIiwiY29uZmlnIjp7ImRhdGFzZXQiOiIxMDAxMTEiLCJvcHRpb25zIjp7ImZsZyI6ImRlIiwic29ydCI6ImRhdHVtIn19fV0sImRpc3BsYXlMZWdlbmQiOnRydWUsImFsaWduTW9udGgiOnRydWUsInNpbmdsZUF4aXMiOmZhbHNlfQ%3D%3D</t>
  </si>
  <si>
    <t>Bern</t>
  </si>
  <si>
    <t>BE</t>
  </si>
  <si>
    <t>https://www.gef.be.ch/gef/de/index/Corona/Corona/corona_impfung_bern.html</t>
  </si>
  <si>
    <t>https://www.besondere-lage.sites.be.ch/de/start/impfen.html</t>
  </si>
  <si>
    <t>Freiburg</t>
  </si>
  <si>
    <t>FR</t>
  </si>
  <si>
    <t>https://www.fr.ch/de/covid19/news/covid-19-impfung-im-kanton-freiburg-zwischenstand</t>
  </si>
  <si>
    <t>Auskunft per E-Mail, https://www.fr.ch/de/covid19/news/covid-19-impfung-im-kanton-freiburg-zwischenstand</t>
  </si>
  <si>
    <t>Genf</t>
  </si>
  <si>
    <t>GE</t>
  </si>
  <si>
    <t>https://www.ge.ch/se-faire-vacciner-contre-covid-19/vaccination-chiffres</t>
  </si>
  <si>
    <t>Glarus</t>
  </si>
  <si>
    <t>GL</t>
  </si>
  <si>
    <t>https://www.gl.ch/public-newsroom/details.html/31/news/20051</t>
  </si>
  <si>
    <t>Graubünden</t>
  </si>
  <si>
    <t>GR</t>
  </si>
  <si>
    <t>Jura</t>
  </si>
  <si>
    <t>JU</t>
  </si>
  <si>
    <t>https://www.jura.ch/fr/Autorites/Coronavirus/Chiffres-H-JU/Evolution-des-cas-COVID-19-dans-le-Jura.html</t>
  </si>
  <si>
    <t>Luzern</t>
  </si>
  <si>
    <t>LU</t>
  </si>
  <si>
    <t>Neuenburg</t>
  </si>
  <si>
    <t>NE</t>
  </si>
  <si>
    <t>https://www.ne.ch/autorites/DFS/SCSP/medecin-cantonal/maladies-vaccinations/Pages/Covid-19-statistiques.aspx</t>
  </si>
  <si>
    <t>Nidwalden</t>
  </si>
  <si>
    <t>NW</t>
  </si>
  <si>
    <t>Obwalden</t>
  </si>
  <si>
    <t>OW</t>
  </si>
  <si>
    <t>Schaffhausen</t>
  </si>
  <si>
    <t>SH</t>
  </si>
  <si>
    <t>https://sh.ch/CMS/Webseite/Kanton-Schaffhausen/Beh-rde/Verwaltung/Departement-des-Innern/Gesundheitsamt-3209198-DE.html</t>
  </si>
  <si>
    <t>Schwyz</t>
  </si>
  <si>
    <t>SZ</t>
  </si>
  <si>
    <t>https://www.sz.ch/public/upload/assets/51154/210121_mm_impfplattform_in_betrieb.pdf</t>
  </si>
  <si>
    <t>Solothurn</t>
  </si>
  <si>
    <t>SO</t>
  </si>
  <si>
    <t>https://corona.so.ch/bevoelkerung/daten/impfstatistik/</t>
  </si>
  <si>
    <t>St. Gallen</t>
  </si>
  <si>
    <t>SG</t>
  </si>
  <si>
    <t>https://www.sg.ch/tools/informationen-coronavirus/impfung-gegen-covid-19-im-kanton-st-gallen.html</t>
  </si>
  <si>
    <t>Tessin</t>
  </si>
  <si>
    <t>TI</t>
  </si>
  <si>
    <t>Pressekonferenz, https://www.swissinfo.ch/ger/tessin-bringt-impfung-in-die-naehe-der-aelteren-menschen/46300074</t>
  </si>
  <si>
    <t>Thurgau</t>
  </si>
  <si>
    <t>TG</t>
  </si>
  <si>
    <t>Uri</t>
  </si>
  <si>
    <t>UR</t>
  </si>
  <si>
    <t>Waadt</t>
  </si>
  <si>
    <t>VD</t>
  </si>
  <si>
    <t>Wallis</t>
  </si>
  <si>
    <t>VA</t>
  </si>
  <si>
    <t>Zug</t>
  </si>
  <si>
    <t>ZG</t>
  </si>
  <si>
    <t>https://www.zg.ch/behoerden/gesundheitsdirektion/statistikfachstelle/themen/gesun[…]106=qt&amp;art1=03&amp;basis1=e3&amp;indikator78=i1&amp;kennzahl78=k1&amp;basis78=b1</t>
  </si>
  <si>
    <t>Zürich</t>
  </si>
  <si>
    <t>ZH</t>
  </si>
  <si>
    <t>VS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</si>
</sst>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theme="1"/>
      <name val="Arial"/>
      <family val="2"/>
    </font>
    <font>
      <b/>
      <sz val="11"/>
      <color theme="1"/>
      <name val="Calibri"/>
      <family val="2"/>
    </font>
    <font>
      <sz val="11"/>
      <color rgb="FF000000"/>
      <name val="Calibri"/>
      <family val="2"/>
    </font>
    <font>
      <u/>
      <sz val="10"/>
      <color theme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0">
    <xf numFmtId="0" fontId="0" fillId="0" borderId="0" xfId="0"/>
    <xf numFmtId="0" fontId="1" fillId="0" borderId="1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top" wrapText="1"/>
    </xf>
    <xf numFmtId="0" fontId="1" fillId="0" borderId="3" xfId="0" applyFont="1" applyBorder="1" applyAlignment="1">
      <alignment horizontal="center" vertical="center"/>
    </xf>
    <xf numFmtId="0" fontId="0" fillId="0" borderId="4" xfId="0" applyBorder="1" applyAlignment="1">
      <alignment wrapText="1"/>
    </xf>
    <xf numFmtId="0" fontId="2" fillId="0" borderId="4" xfId="0" applyFont="1" applyBorder="1" applyAlignment="1">
      <alignment wrapText="1"/>
    </xf>
    <xf numFmtId="0" fontId="2" fillId="0" borderId="4" xfId="0" applyFont="1" applyBorder="1" applyAlignment="1">
      <alignment horizontal="right" wrapText="1"/>
    </xf>
    <xf numFmtId="0" fontId="3" fillId="0" borderId="4" xfId="1" applyBorder="1" applyAlignment="1">
      <alignment wrapText="1"/>
    </xf>
    <xf numFmtId="14" fontId="2" fillId="0" borderId="4" xfId="0" applyNumberFormat="1" applyFont="1" applyBorder="1" applyAlignment="1">
      <alignment horizontal="right" wrapText="1"/>
    </xf>
    <xf numFmtId="0" fontId="1" fillId="2" borderId="1" xfId="0" applyFont="1" applyFill="1" applyBorder="1" applyAlignment="1">
      <alignment horizontal="center" vertical="top" wrapText="1"/>
    </xf>
    <xf numFmtId="0" fontId="1" fillId="2" borderId="2" xfId="0" applyFont="1" applyFill="1" applyBorder="1" applyAlignment="1">
      <alignment horizontal="center" vertical="top" wrapText="1"/>
    </xf>
    <xf numFmtId="0" fontId="1" fillId="3" borderId="2" xfId="0" applyFont="1" applyFill="1" applyBorder="1" applyAlignment="1">
      <alignment horizontal="center" vertical="top" wrapText="1"/>
    </xf>
    <xf numFmtId="0" fontId="2" fillId="2" borderId="4" xfId="0" applyFont="1" applyFill="1" applyBorder="1" applyAlignment="1">
      <alignment wrapText="1"/>
    </xf>
    <xf numFmtId="0" fontId="2" fillId="3" borderId="4" xfId="0" applyFont="1" applyFill="1" applyBorder="1" applyAlignment="1">
      <alignment wrapText="1"/>
    </xf>
    <xf numFmtId="0" fontId="2" fillId="3" borderId="4" xfId="0" applyFont="1" applyFill="1" applyBorder="1" applyAlignment="1">
      <alignment horizontal="right" wrapText="1"/>
    </xf>
    <xf numFmtId="0" fontId="2" fillId="2" borderId="5" xfId="0" applyFont="1" applyFill="1" applyBorder="1" applyAlignment="1">
      <alignment wrapText="1"/>
    </xf>
    <xf numFmtId="0" fontId="2" fillId="0" borderId="5" xfId="0" applyFont="1" applyBorder="1" applyAlignment="1">
      <alignment horizontal="right" wrapText="1"/>
    </xf>
    <xf numFmtId="0" fontId="2" fillId="3" borderId="5" xfId="0" applyFont="1" applyFill="1" applyBorder="1" applyAlignment="1">
      <alignment wrapText="1"/>
    </xf>
    <xf numFmtId="0" fontId="2" fillId="3" borderId="5" xfId="0" applyFont="1" applyFill="1" applyBorder="1" applyAlignment="1">
      <alignment horizontal="right" wrapText="1"/>
    </xf>
    <xf numFmtId="14" fontId="0" fillId="0" borderId="4" xfId="0" applyNumberFormat="1" applyBorder="1" applyAlignment="1">
      <alignment wrapText="1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gef.be.ch/gef/de/index/Corona/Corona/corona_impfung_bern.html" TargetMode="External"/><Relationship Id="rId18" Type="http://schemas.openxmlformats.org/officeDocument/2006/relationships/hyperlink" Target="https://www.ge.ch/se-faire-vacciner-contre-covid-19/vaccination-chiffres" TargetMode="External"/><Relationship Id="rId26" Type="http://schemas.openxmlformats.org/officeDocument/2006/relationships/hyperlink" Target="https://www.ne.ch/autorites/DFS/SCSP/medecin-cantonal/maladies-vaccinations/Pages/Covid-19-statistiques.aspx" TargetMode="External"/><Relationship Id="rId21" Type="http://schemas.openxmlformats.org/officeDocument/2006/relationships/hyperlink" Target="https://www.gl.ch/public-newsroom/details.html/31/news/20051" TargetMode="External"/><Relationship Id="rId34" Type="http://schemas.openxmlformats.org/officeDocument/2006/relationships/hyperlink" Target="https://corona.so.ch/bevoelkerung/daten/impfstatistik/" TargetMode="External"/><Relationship Id="rId7" Type="http://schemas.openxmlformats.org/officeDocument/2006/relationships/hyperlink" Target="https://data.bs.ch/explore/dataset/100111/table/?flg=de&amp;sort=datum&amp;dataChart=eyJxdWVyaWVzIjpbeyJjaGFydHMiOlt7ImFsaWduTW9udGgiOnRydWUsInR5cGUiOiJsaW5lIiwiZnVuYyI6IlNVTSIsInlBeGlzIjoidG90YWxfZ2VpbXBmdGVfcGVyc29uZW4iLCJzY2llbnRpZmljRGlzcGxheSI6dHJ1ZSwiY29sb3IiOiIjMjUzNzkxIn1dLCJ4QXhpcyI6ImRhdHVtIiwibWF4cG9pbnRzIjpudWxsLCJ0aW1lc2NhbGUiOiJkYXkiLCJzb3J0IjoiIiwiY29uZmlnIjp7ImRhdGFzZXQiOiIxMDAxMTEiLCJvcHRpb25zIjp7ImZsZyI6ImRlIiwic29ydCI6ImRhdHVtIn19fV0sImRpc3BsYXlMZWdlbmQiOnRydWUsImFsaWduTW9udGgiOnRydWUsInNpbmdsZUF4aXMiOmZhbHNlfQ%3D%3D" TargetMode="External"/><Relationship Id="rId12" Type="http://schemas.openxmlformats.org/officeDocument/2006/relationships/hyperlink" Target="https://www.gef.be.ch/gef/de/index/Corona/Corona/corona_impfung_bern.html" TargetMode="External"/><Relationship Id="rId17" Type="http://schemas.openxmlformats.org/officeDocument/2006/relationships/hyperlink" Target="https://www.ge.ch/se-faire-vacciner-contre-covid-19/vaccination-chiffres" TargetMode="External"/><Relationship Id="rId25" Type="http://schemas.openxmlformats.org/officeDocument/2006/relationships/hyperlink" Target="https://www.srf.ch/news/schweiz/covid-impfung-in-der-schweiz-diese-kantone-haben-bereits-geimpft" TargetMode="External"/><Relationship Id="rId33" Type="http://schemas.openxmlformats.org/officeDocument/2006/relationships/hyperlink" Target="https://corona.so.ch/bevoelkerung/daten/impfstatistik/" TargetMode="External"/><Relationship Id="rId38" Type="http://schemas.openxmlformats.org/officeDocument/2006/relationships/printerSettings" Target="../printerSettings/printerSettings1.bin"/><Relationship Id="rId2" Type="http://schemas.openxmlformats.org/officeDocument/2006/relationships/hyperlink" Target="https://www.ag.ch/de/aktuelles/medienportal/medienmitteilung/medienmitteilungen/mediendetails_157772.jsp" TargetMode="External"/><Relationship Id="rId16" Type="http://schemas.openxmlformats.org/officeDocument/2006/relationships/hyperlink" Target="https://www.fr.ch/de/covid19/news/covid-19-impfung-im-kanton-freiburg-zwischenstand" TargetMode="External"/><Relationship Id="rId20" Type="http://schemas.openxmlformats.org/officeDocument/2006/relationships/hyperlink" Target="https://www.ge.ch/se-faire-vacciner-contre-covid-19/vaccination-chiffres" TargetMode="External"/><Relationship Id="rId29" Type="http://schemas.openxmlformats.org/officeDocument/2006/relationships/hyperlink" Target="https://sh.ch/CMS/Webseite/Kanton-Schaffhausen/Beh-rde/Verwaltung/Departement-des-Innern/Gesundheitsamt-3209198-DE.html" TargetMode="External"/><Relationship Id="rId1" Type="http://schemas.openxmlformats.org/officeDocument/2006/relationships/hyperlink" Target="https://www.ag.ch/de/aktuelles/medienportal/medienmitteilung/medienmitteilungen/mediendetails_157772.jsp" TargetMode="External"/><Relationship Id="rId6" Type="http://schemas.openxmlformats.org/officeDocument/2006/relationships/hyperlink" Target="https://data.bs.ch/explore/dataset/100111/table/?flg=de&amp;sort=datum&amp;dataChart=eyJxdWVyaWVzIjpbeyJjaGFydHMiOlt7ImFsaWduTW9udGgiOnRydWUsInR5cGUiOiJsaW5lIiwiZnVuYyI6IlNVTSIsInlBeGlzIjoidG90YWxfZ2VpbXBmdGVfcGVyc29uZW4iLCJzY2llbnRpZmljRGlzcGxheSI6dHJ1ZSwiY29sb3IiOiIjMjUzNzkxIn1dLCJ4QXhpcyI6ImRhdHVtIiwibWF4cG9pbnRzIjpudWxsLCJ0aW1lc2NhbGUiOiJkYXkiLCJzb3J0IjoiIiwiY29uZmlnIjp7ImRhdGFzZXQiOiIxMDAxMTEiLCJvcHRpb25zIjp7ImZsZyI6ImRlIiwic29ydCI6ImRhdHVtIn19fV0sImRpc3BsYXlMZWdlbmQiOnRydWUsImFsaWduTW9udGgiOnRydWUsInNpbmdsZUF4aXMiOmZhbHNlfQ%3D%3D" TargetMode="External"/><Relationship Id="rId11" Type="http://schemas.openxmlformats.org/officeDocument/2006/relationships/hyperlink" Target="https://www.gef.be.ch/gef/de/index/Corona/Corona/corona_impfung_bern.html" TargetMode="External"/><Relationship Id="rId24" Type="http://schemas.openxmlformats.org/officeDocument/2006/relationships/hyperlink" Target="https://www.jura.ch/fr/Autorites/Coronavirus/Chiffres-H-JU/Evolution-des-cas-COVID-19-dans-le-Jura.html" TargetMode="External"/><Relationship Id="rId32" Type="http://schemas.openxmlformats.org/officeDocument/2006/relationships/hyperlink" Target="https://www.sz.ch/public/upload/assets/51154/210121_mm_impfplattform_in_betrieb.pdf" TargetMode="External"/><Relationship Id="rId37" Type="http://schemas.openxmlformats.org/officeDocument/2006/relationships/hyperlink" Target="https://www.sg.ch/tools/informationen-coronavirus/impfung-gegen-covid-19-im-kanton-st-gallen.html" TargetMode="External"/><Relationship Id="rId5" Type="http://schemas.openxmlformats.org/officeDocument/2006/relationships/hyperlink" Target="https://data.bs.ch/explore/dataset/100111/table/?flg=de&amp;sort=datum&amp;dataChart=eyJxdWVyaWVzIjpbeyJjaGFydHMiOlt7ImFsaWduTW9udGgiOnRydWUsInR5cGUiOiJsaW5lIiwiZnVuYyI6IlNVTSIsInlBeGlzIjoidG90YWxfZ2VpbXBmdGVfcGVyc29uZW4iLCJzY2llbnRpZmljRGlzcGxheSI6dHJ1ZSwiY29sb3IiOiIjMjUzNzkxIn1dLCJ4QXhpcyI6ImRhdHVtIiwibWF4cG9pbnRzIjpudWxsLCJ0aW1lc2NhbGUiOiJkYXkiLCJzb3J0IjoiIiwiY29uZmlnIjp7ImRhdGFzZXQiOiIxMDAxMTEiLCJvcHRpb25zIjp7ImZsZyI6ImRlIiwic29ydCI6ImRhdHVtIn19fV0sImRpc3BsYXlMZWdlbmQiOnRydWUsImFsaWduTW9udGgiOnRydWUsInNpbmdsZUF4aXMiOmZhbHNlfQ%3D%3D" TargetMode="External"/><Relationship Id="rId15" Type="http://schemas.openxmlformats.org/officeDocument/2006/relationships/hyperlink" Target="https://www.fr.ch/de/covid19/news/covid-19-impfung-im-kanton-freiburg-zwischenstand" TargetMode="External"/><Relationship Id="rId23" Type="http://schemas.openxmlformats.org/officeDocument/2006/relationships/hyperlink" Target="https://www.jura.ch/fr/Autorites/Coronavirus/Chiffres-H-JU/Evolution-des-cas-COVID-19-dans-le-Jura.html" TargetMode="External"/><Relationship Id="rId28" Type="http://schemas.openxmlformats.org/officeDocument/2006/relationships/hyperlink" Target="https://www.srf.ch/news/schweiz/covid-impfung-in-der-schweiz-diese-kantone-haben-bereits-geimpft" TargetMode="External"/><Relationship Id="rId36" Type="http://schemas.openxmlformats.org/officeDocument/2006/relationships/hyperlink" Target="https://corona.so.ch/bevoelkerung/daten/impfstatistik/" TargetMode="External"/><Relationship Id="rId10" Type="http://schemas.openxmlformats.org/officeDocument/2006/relationships/hyperlink" Target="https://www.gef.be.ch/gef/de/index/Corona/Corona/corona_impfung_bern.html" TargetMode="External"/><Relationship Id="rId19" Type="http://schemas.openxmlformats.org/officeDocument/2006/relationships/hyperlink" Target="https://www.ge.ch/se-faire-vacciner-contre-covid-19/vaccination-chiffres" TargetMode="External"/><Relationship Id="rId31" Type="http://schemas.openxmlformats.org/officeDocument/2006/relationships/hyperlink" Target="https://sh.ch/CMS/Webseite/Kanton-Schaffhausen/Beh-rde/Verwaltung/Departement-des-Innern/Gesundheitsamt-3209198-DE.html" TargetMode="External"/><Relationship Id="rId4" Type="http://schemas.openxmlformats.org/officeDocument/2006/relationships/hyperlink" Target="https://www.baselland.ch/politik-und-behorden/direktionen/volkswirtschafts-und-gesundheitsdirektion/amt-fur-gesundheit/medizinische-dienste/kantonsarztlicher-dienst/aktuelles/covid-19-faelle-kanton-basel-landschaft/covid-19-impfungen" TargetMode="External"/><Relationship Id="rId9" Type="http://schemas.openxmlformats.org/officeDocument/2006/relationships/hyperlink" Target="https://data.bs.ch/explore/dataset/100111/table/?flg=de&amp;sort=datum&amp;dataChart=eyJxdWVyaWVzIjpbeyJjaGFydHMiOlt7ImFsaWduTW9udGgiOnRydWUsInR5cGUiOiJsaW5lIiwiZnVuYyI6IlNVTSIsInlBeGlzIjoidG90YWxfZ2VpbXBmdGVfcGVyc29uZW4iLCJzY2llbnRpZmljRGlzcGxheSI6dHJ1ZSwiY29sb3IiOiIjMjUzNzkxIn1dLCJ4QXhpcyI6ImRhdHVtIiwibWF4cG9pbnRzIjpudWxsLCJ0aW1lc2NhbGUiOiJkYXkiLCJzb3J0IjoiIiwiY29uZmlnIjp7ImRhdGFzZXQiOiIxMDAxMTEiLCJvcHRpb25zIjp7ImZsZyI6ImRlIiwic29ydCI6ImRhdHVtIn19fV0sImRpc3BsYXlMZWdlbmQiOnRydWUsImFsaWduTW9udGgiOnRydWUsInNpbmdsZUF4aXMiOmZhbHNlfQ%3D%3D" TargetMode="External"/><Relationship Id="rId14" Type="http://schemas.openxmlformats.org/officeDocument/2006/relationships/hyperlink" Target="https://www.besondere-lage.sites.be.ch/de/start/impfen.html" TargetMode="External"/><Relationship Id="rId22" Type="http://schemas.openxmlformats.org/officeDocument/2006/relationships/hyperlink" Target="https://www.jura.ch/fr/Autorites/Coronavirus/Chiffres-H-JU/Evolution-des-cas-COVID-19-dans-le-Jura.html" TargetMode="External"/><Relationship Id="rId27" Type="http://schemas.openxmlformats.org/officeDocument/2006/relationships/hyperlink" Target="https://www.srf.ch/news/schweiz/covid-impfung-in-der-schweiz-diese-kantone-haben-bereits-geimpft" TargetMode="External"/><Relationship Id="rId30" Type="http://schemas.openxmlformats.org/officeDocument/2006/relationships/hyperlink" Target="https://sh.ch/CMS/Webseite/Kanton-Schaffhausen/Beh-rde/Verwaltung/Departement-des-Innern/Gesundheitsamt-3209198-DE.html" TargetMode="External"/><Relationship Id="rId35" Type="http://schemas.openxmlformats.org/officeDocument/2006/relationships/hyperlink" Target="https://corona.so.ch/bevoelkerung/daten/impfstatistik/" TargetMode="External"/><Relationship Id="rId8" Type="http://schemas.openxmlformats.org/officeDocument/2006/relationships/hyperlink" Target="https://data.bs.ch/explore/dataset/100111/table/?flg=de&amp;sort=datum&amp;dataChart=eyJxdWVyaWVzIjpbeyJjaGFydHMiOlt7ImFsaWduTW9udGgiOnRydWUsInR5cGUiOiJsaW5lIiwiZnVuYyI6IlNVTSIsInlBeGlzIjoidG90YWxfZ2VpbXBmdGVfcGVyc29uZW4iLCJzY2llbnRpZmljRGlzcGxheSI6dHJ1ZSwiY29sb3IiOiIjMjUzNzkxIn1dLCJ4QXhpcyI6ImRhdHVtIiwibWF4cG9pbnRzIjpudWxsLCJ0aW1lc2NhbGUiOiJkYXkiLCJzb3J0IjoiIiwiY29uZmlnIjp7ImRhdGFzZXQiOiIxMDAxMTEiLCJvcHRpb25zIjp7ImZsZyI6ImRlIiwic29ydCI6ImRhdHVtIn19fV0sImRpc3BsYXlMZWdlbmQiOnRydWUsImFsaWduTW9udGgiOnRydWUsInNpbmdsZUF4aXMiOmZhbHNlfQ%3D%3D" TargetMode="External"/><Relationship Id="rId3" Type="http://schemas.openxmlformats.org/officeDocument/2006/relationships/hyperlink" Target="https://www.srf.ch/news/schweiz/covid-impfung-in-der-schweiz-diese-kantone-haben-bereits-geimpf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BDD28C-CFB3-41F7-968F-C0FB8B841477}">
  <dimension ref="A1:AB984"/>
  <sheetViews>
    <sheetView tabSelected="1" topLeftCell="A74" workbookViewId="0">
      <selection activeCell="G77" sqref="G77"/>
    </sheetView>
  </sheetViews>
  <sheetFormatPr baseColWidth="10" defaultRowHeight="13.2" x14ac:dyDescent="0.25"/>
  <cols>
    <col min="1" max="1" width="11.109375" bestFit="1" customWidth="1"/>
    <col min="2" max="2" width="4.88671875" bestFit="1" customWidth="1"/>
    <col min="3" max="3" width="15.5546875" bestFit="1" customWidth="1"/>
    <col min="4" max="4" width="22.77734375" bestFit="1" customWidth="1"/>
    <col min="5" max="5" width="33.5546875" bestFit="1" customWidth="1"/>
    <col min="6" max="6" width="10" bestFit="1" customWidth="1"/>
    <col min="7" max="7" width="26.88671875" bestFit="1" customWidth="1"/>
    <col min="8" max="8" width="18.21875" bestFit="1" customWidth="1"/>
    <col min="9" max="9" width="10.109375" bestFit="1" customWidth="1"/>
    <col min="10" max="10" width="4.33203125" bestFit="1" customWidth="1"/>
    <col min="11" max="11" width="7.5546875" bestFit="1" customWidth="1"/>
    <col min="12" max="12" width="6.5546875" bestFit="1" customWidth="1"/>
    <col min="13" max="13" width="22.77734375" bestFit="1" customWidth="1"/>
    <col min="14" max="14" width="33.5546875" bestFit="1" customWidth="1"/>
  </cols>
  <sheetData>
    <row r="1" spans="1:28" ht="16.2" customHeight="1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3</v>
      </c>
      <c r="N1" s="3" t="s">
        <v>4</v>
      </c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spans="1:28" ht="80.400000000000006" thickBot="1" x14ac:dyDescent="0.35">
      <c r="A2" s="5" t="s">
        <v>12</v>
      </c>
      <c r="B2" s="5" t="s">
        <v>13</v>
      </c>
      <c r="C2" s="6">
        <v>0</v>
      </c>
      <c r="D2" s="6">
        <v>0</v>
      </c>
      <c r="E2" s="6">
        <v>0</v>
      </c>
      <c r="F2" s="6">
        <v>678207</v>
      </c>
      <c r="G2" s="6">
        <v>0</v>
      </c>
      <c r="H2" s="7" t="s">
        <v>14</v>
      </c>
      <c r="I2" s="8">
        <v>44186</v>
      </c>
      <c r="J2" s="5" t="s">
        <v>15</v>
      </c>
      <c r="K2" s="6">
        <v>47.392299999999999</v>
      </c>
      <c r="L2" s="6">
        <v>8.0446000000000009</v>
      </c>
      <c r="M2" s="6">
        <v>0</v>
      </c>
      <c r="N2" s="6">
        <v>0</v>
      </c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 spans="1:28" ht="80.400000000000006" thickBot="1" x14ac:dyDescent="0.35">
      <c r="A3" s="5" t="s">
        <v>12</v>
      </c>
      <c r="B3" s="5" t="s">
        <v>13</v>
      </c>
      <c r="C3" s="6">
        <v>12100</v>
      </c>
      <c r="D3" s="6">
        <v>4500</v>
      </c>
      <c r="E3" s="6">
        <v>0.7</v>
      </c>
      <c r="F3" s="6">
        <v>685845</v>
      </c>
      <c r="G3" s="6">
        <v>1.8</v>
      </c>
      <c r="H3" s="7" t="s">
        <v>14</v>
      </c>
      <c r="I3" s="8">
        <v>44209</v>
      </c>
      <c r="J3" s="5" t="s">
        <v>15</v>
      </c>
      <c r="K3" s="6">
        <v>47.392299999999999</v>
      </c>
      <c r="L3" s="6">
        <v>8.0446000000000009</v>
      </c>
      <c r="M3" s="6">
        <v>4500</v>
      </c>
      <c r="N3" s="6">
        <v>0.7</v>
      </c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 spans="1:28" ht="15" thickBot="1" x14ac:dyDescent="0.35">
      <c r="A4" s="5" t="s">
        <v>16</v>
      </c>
      <c r="B4" s="5" t="s">
        <v>17</v>
      </c>
      <c r="C4" s="6">
        <v>0</v>
      </c>
      <c r="D4" s="6">
        <v>0</v>
      </c>
      <c r="E4" s="6">
        <v>0</v>
      </c>
      <c r="F4" s="6">
        <v>55234</v>
      </c>
      <c r="G4" s="6">
        <v>0</v>
      </c>
      <c r="H4" s="6">
        <v>0</v>
      </c>
      <c r="I4" s="8">
        <v>44186</v>
      </c>
      <c r="J4" s="5" t="s">
        <v>15</v>
      </c>
      <c r="K4" s="6">
        <v>47.366500000000002</v>
      </c>
      <c r="L4" s="6">
        <v>9.3001000000000005</v>
      </c>
      <c r="M4" s="6">
        <v>0</v>
      </c>
      <c r="N4" s="6">
        <v>0</v>
      </c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 spans="1:28" ht="15" thickBot="1" x14ac:dyDescent="0.35">
      <c r="A5" s="5" t="s">
        <v>16</v>
      </c>
      <c r="B5" s="5" t="s">
        <v>17</v>
      </c>
      <c r="C5" s="6">
        <v>1718</v>
      </c>
      <c r="D5" s="6">
        <v>1718</v>
      </c>
      <c r="E5" s="6">
        <v>3.1</v>
      </c>
      <c r="F5" s="6">
        <v>55445</v>
      </c>
      <c r="G5" s="6">
        <v>3.1</v>
      </c>
      <c r="H5" s="5" t="s">
        <v>18</v>
      </c>
      <c r="I5" s="8">
        <v>44217</v>
      </c>
      <c r="J5" s="5" t="s">
        <v>15</v>
      </c>
      <c r="K5" s="6">
        <v>47.366500000000002</v>
      </c>
      <c r="L5" s="6">
        <v>9.3001000000000005</v>
      </c>
      <c r="M5" s="6">
        <v>1718</v>
      </c>
      <c r="N5" s="6">
        <v>3.1</v>
      </c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r="6" spans="1:28" ht="15" thickBot="1" x14ac:dyDescent="0.35">
      <c r="A6" s="5" t="s">
        <v>19</v>
      </c>
      <c r="B6" s="5" t="s">
        <v>20</v>
      </c>
      <c r="C6" s="6">
        <v>0</v>
      </c>
      <c r="D6" s="6">
        <v>0</v>
      </c>
      <c r="E6" s="6">
        <v>0</v>
      </c>
      <c r="F6" s="6">
        <v>16145</v>
      </c>
      <c r="G6" s="6">
        <v>0</v>
      </c>
      <c r="H6" s="6">
        <v>0</v>
      </c>
      <c r="I6" s="8">
        <v>44186</v>
      </c>
      <c r="J6" s="5" t="s">
        <v>15</v>
      </c>
      <c r="K6" s="6">
        <v>47.316200000000002</v>
      </c>
      <c r="L6" s="6">
        <v>9.4316999999999993</v>
      </c>
      <c r="M6" s="6">
        <v>0</v>
      </c>
      <c r="N6" s="6">
        <v>0</v>
      </c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r="7" spans="1:28" ht="80.400000000000006" thickBot="1" x14ac:dyDescent="0.35">
      <c r="A7" s="5" t="s">
        <v>19</v>
      </c>
      <c r="B7" s="5" t="s">
        <v>20</v>
      </c>
      <c r="C7" s="6">
        <v>40</v>
      </c>
      <c r="D7" s="6">
        <v>0</v>
      </c>
      <c r="E7" s="6">
        <v>0</v>
      </c>
      <c r="F7" s="6">
        <v>16145</v>
      </c>
      <c r="G7" s="6">
        <v>0.2</v>
      </c>
      <c r="H7" s="7" t="s">
        <v>21</v>
      </c>
      <c r="I7" s="8">
        <v>44189</v>
      </c>
      <c r="J7" s="5" t="s">
        <v>15</v>
      </c>
      <c r="K7" s="6">
        <v>47.316200000000002</v>
      </c>
      <c r="L7" s="6">
        <v>9.4316999999999993</v>
      </c>
      <c r="M7" s="6">
        <v>0</v>
      </c>
      <c r="N7" s="6">
        <v>0</v>
      </c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</row>
    <row r="8" spans="1:28" ht="15" thickBot="1" x14ac:dyDescent="0.35">
      <c r="A8" s="5" t="s">
        <v>19</v>
      </c>
      <c r="B8" s="5" t="s">
        <v>20</v>
      </c>
      <c r="C8" s="6">
        <v>823</v>
      </c>
      <c r="D8" s="6">
        <v>500</v>
      </c>
      <c r="E8" s="6">
        <v>3.1</v>
      </c>
      <c r="F8" s="6">
        <v>16128</v>
      </c>
      <c r="G8" s="6">
        <v>5.0999999999999996</v>
      </c>
      <c r="H8" s="5" t="s">
        <v>22</v>
      </c>
      <c r="I8" s="8">
        <v>44211</v>
      </c>
      <c r="J8" s="5" t="s">
        <v>15</v>
      </c>
      <c r="K8" s="6">
        <v>47.316200000000002</v>
      </c>
      <c r="L8" s="6">
        <v>9.4316999999999993</v>
      </c>
      <c r="M8" s="6">
        <v>500</v>
      </c>
      <c r="N8" s="6">
        <v>3.1</v>
      </c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</row>
    <row r="9" spans="1:28" ht="29.4" thickBot="1" x14ac:dyDescent="0.35">
      <c r="A9" s="5" t="s">
        <v>23</v>
      </c>
      <c r="B9" s="5" t="s">
        <v>24</v>
      </c>
      <c r="C9" s="6">
        <v>0</v>
      </c>
      <c r="D9" s="6">
        <v>0</v>
      </c>
      <c r="E9" s="6">
        <v>0</v>
      </c>
      <c r="F9" s="6">
        <v>288132</v>
      </c>
      <c r="G9" s="6">
        <v>0</v>
      </c>
      <c r="H9" s="6">
        <v>0</v>
      </c>
      <c r="I9" s="8">
        <v>44186</v>
      </c>
      <c r="J9" s="5" t="s">
        <v>15</v>
      </c>
      <c r="K9" s="6">
        <v>47.441800000000001</v>
      </c>
      <c r="L9" s="6">
        <v>7.7644000000000002</v>
      </c>
      <c r="M9" s="6">
        <v>0</v>
      </c>
      <c r="N9" s="6">
        <v>0</v>
      </c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</row>
    <row r="10" spans="1:28" ht="29.4" thickBot="1" x14ac:dyDescent="0.35">
      <c r="A10" s="5" t="s">
        <v>23</v>
      </c>
      <c r="B10" s="5" t="s">
        <v>24</v>
      </c>
      <c r="C10" s="6">
        <v>3616</v>
      </c>
      <c r="D10" s="6">
        <v>0</v>
      </c>
      <c r="E10" s="6">
        <v>0</v>
      </c>
      <c r="F10" s="6">
        <v>288132</v>
      </c>
      <c r="G10" s="6">
        <v>1.3</v>
      </c>
      <c r="H10" s="6">
        <v>0</v>
      </c>
      <c r="I10" s="8">
        <v>44210</v>
      </c>
      <c r="J10" s="5" t="s">
        <v>15</v>
      </c>
      <c r="K10" s="6">
        <v>47.441800000000001</v>
      </c>
      <c r="L10" s="6">
        <v>7.7644000000000002</v>
      </c>
      <c r="M10" s="6">
        <v>0</v>
      </c>
      <c r="N10" s="6">
        <v>0</v>
      </c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 spans="1:28" ht="29.4" thickBot="1" x14ac:dyDescent="0.35">
      <c r="A11" s="5" t="s">
        <v>23</v>
      </c>
      <c r="B11" s="5" t="s">
        <v>24</v>
      </c>
      <c r="C11" s="6">
        <v>5564</v>
      </c>
      <c r="D11" s="6">
        <v>0</v>
      </c>
      <c r="E11" s="6">
        <v>0</v>
      </c>
      <c r="F11" s="6">
        <v>288132</v>
      </c>
      <c r="G11" s="6">
        <v>1.9</v>
      </c>
      <c r="H11" s="6">
        <v>0</v>
      </c>
      <c r="I11" s="8">
        <v>44214</v>
      </c>
      <c r="J11" s="5" t="s">
        <v>15</v>
      </c>
      <c r="K11" s="6">
        <v>47.441800000000001</v>
      </c>
      <c r="L11" s="6">
        <v>7.7644000000000002</v>
      </c>
      <c r="M11" s="6">
        <v>0</v>
      </c>
      <c r="N11" s="6">
        <v>0</v>
      </c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 spans="1:28" ht="199.2" thickBot="1" x14ac:dyDescent="0.35">
      <c r="A12" s="5" t="s">
        <v>23</v>
      </c>
      <c r="B12" s="5" t="s">
        <v>24</v>
      </c>
      <c r="C12" s="6">
        <v>6989</v>
      </c>
      <c r="D12" s="6">
        <v>6989</v>
      </c>
      <c r="E12" s="6">
        <v>2.4</v>
      </c>
      <c r="F12" s="6">
        <v>289468</v>
      </c>
      <c r="G12" s="6">
        <v>2.4</v>
      </c>
      <c r="H12" s="7" t="s">
        <v>25</v>
      </c>
      <c r="I12" s="8">
        <v>44216</v>
      </c>
      <c r="J12" s="5" t="s">
        <v>15</v>
      </c>
      <c r="K12" s="6">
        <v>47.441800000000001</v>
      </c>
      <c r="L12" s="6">
        <v>7.7644000000000002</v>
      </c>
      <c r="M12" s="6">
        <v>6989</v>
      </c>
      <c r="N12" s="6">
        <v>2.4</v>
      </c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</row>
    <row r="13" spans="1:28" ht="409.6" thickBot="1" x14ac:dyDescent="0.35">
      <c r="A13" s="5" t="s">
        <v>26</v>
      </c>
      <c r="B13" s="5" t="s">
        <v>27</v>
      </c>
      <c r="C13" s="6">
        <v>0</v>
      </c>
      <c r="D13" s="6">
        <v>0</v>
      </c>
      <c r="E13" s="6">
        <v>0</v>
      </c>
      <c r="F13" s="6">
        <v>194766</v>
      </c>
      <c r="G13" s="6">
        <v>0</v>
      </c>
      <c r="H13" s="7" t="s">
        <v>28</v>
      </c>
      <c r="I13" s="8">
        <v>44186</v>
      </c>
      <c r="J13" s="5" t="s">
        <v>15</v>
      </c>
      <c r="K13" s="6">
        <v>47.560600000000001</v>
      </c>
      <c r="L13" s="6">
        <v>7.5906000000000002</v>
      </c>
      <c r="M13" s="6">
        <v>0</v>
      </c>
      <c r="N13" s="6">
        <v>0</v>
      </c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</row>
    <row r="14" spans="1:28" ht="409.6" thickBot="1" x14ac:dyDescent="0.35">
      <c r="A14" s="5" t="s">
        <v>26</v>
      </c>
      <c r="B14" s="5" t="s">
        <v>27</v>
      </c>
      <c r="C14" s="6">
        <v>4365</v>
      </c>
      <c r="D14" s="6">
        <v>0</v>
      </c>
      <c r="E14" s="6">
        <v>0</v>
      </c>
      <c r="F14" s="6">
        <v>194766</v>
      </c>
      <c r="G14" s="6">
        <v>2.2000000000000002</v>
      </c>
      <c r="H14" s="7" t="s">
        <v>28</v>
      </c>
      <c r="I14" s="8">
        <v>44209</v>
      </c>
      <c r="J14" s="5" t="s">
        <v>15</v>
      </c>
      <c r="K14" s="6">
        <v>47.560600000000001</v>
      </c>
      <c r="L14" s="6">
        <v>7.5906000000000002</v>
      </c>
      <c r="M14" s="6">
        <v>0</v>
      </c>
      <c r="N14" s="6">
        <v>0</v>
      </c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</row>
    <row r="15" spans="1:28" ht="409.6" thickBot="1" x14ac:dyDescent="0.35">
      <c r="A15" s="5" t="s">
        <v>26</v>
      </c>
      <c r="B15" s="5" t="s">
        <v>27</v>
      </c>
      <c r="C15" s="6">
        <v>7092</v>
      </c>
      <c r="D15" s="6">
        <v>0</v>
      </c>
      <c r="E15" s="6">
        <v>0</v>
      </c>
      <c r="F15" s="6">
        <v>194766</v>
      </c>
      <c r="G15" s="6">
        <v>3.6</v>
      </c>
      <c r="H15" s="7" t="s">
        <v>28</v>
      </c>
      <c r="I15" s="8">
        <v>44210</v>
      </c>
      <c r="J15" s="5" t="s">
        <v>15</v>
      </c>
      <c r="K15" s="6">
        <v>47.560600000000001</v>
      </c>
      <c r="L15" s="6">
        <v>7.5906000000000002</v>
      </c>
      <c r="M15" s="6">
        <v>0</v>
      </c>
      <c r="N15" s="6">
        <v>0</v>
      </c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</row>
    <row r="16" spans="1:28" ht="409.6" thickBot="1" x14ac:dyDescent="0.35">
      <c r="A16" s="5" t="s">
        <v>26</v>
      </c>
      <c r="B16" s="5" t="s">
        <v>27</v>
      </c>
      <c r="C16" s="6">
        <v>7850</v>
      </c>
      <c r="D16" s="6">
        <v>0</v>
      </c>
      <c r="E16" s="6">
        <v>0</v>
      </c>
      <c r="F16" s="6">
        <v>194766</v>
      </c>
      <c r="G16" s="6">
        <v>4</v>
      </c>
      <c r="H16" s="7" t="s">
        <v>28</v>
      </c>
      <c r="I16" s="8">
        <v>44214</v>
      </c>
      <c r="J16" s="5" t="s">
        <v>15</v>
      </c>
      <c r="K16" s="6">
        <v>47.560600000000001</v>
      </c>
      <c r="L16" s="6">
        <v>7.5906000000000002</v>
      </c>
      <c r="M16" s="6">
        <v>0</v>
      </c>
      <c r="N16" s="6">
        <v>0</v>
      </c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</row>
    <row r="17" spans="1:28" ht="409.6" thickBot="1" x14ac:dyDescent="0.35">
      <c r="A17" s="5" t="s">
        <v>26</v>
      </c>
      <c r="B17" s="5" t="s">
        <v>27</v>
      </c>
      <c r="C17" s="6">
        <v>10856</v>
      </c>
      <c r="D17" s="6">
        <v>10556</v>
      </c>
      <c r="E17" s="6">
        <v>5.4</v>
      </c>
      <c r="F17" s="6">
        <v>195844</v>
      </c>
      <c r="G17" s="6">
        <v>5.5</v>
      </c>
      <c r="H17" s="7" t="s">
        <v>28</v>
      </c>
      <c r="I17" s="8">
        <v>44216</v>
      </c>
      <c r="J17" s="5" t="s">
        <v>15</v>
      </c>
      <c r="K17" s="6">
        <v>47.560600000000001</v>
      </c>
      <c r="L17" s="6">
        <v>7.5906000000000002</v>
      </c>
      <c r="M17" s="6">
        <v>10556</v>
      </c>
      <c r="N17" s="6">
        <v>5.4</v>
      </c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</row>
    <row r="18" spans="1:28" ht="54" thickBot="1" x14ac:dyDescent="0.35">
      <c r="A18" s="5" t="s">
        <v>29</v>
      </c>
      <c r="B18" s="5" t="s">
        <v>30</v>
      </c>
      <c r="C18" s="6">
        <v>0</v>
      </c>
      <c r="D18" s="6">
        <v>0</v>
      </c>
      <c r="E18" s="6">
        <v>0</v>
      </c>
      <c r="F18" s="6">
        <v>1034977</v>
      </c>
      <c r="G18" s="6">
        <v>0</v>
      </c>
      <c r="H18" s="7" t="s">
        <v>31</v>
      </c>
      <c r="I18" s="8">
        <v>44186</v>
      </c>
      <c r="J18" s="5" t="s">
        <v>15</v>
      </c>
      <c r="K18" s="6">
        <v>46.948</v>
      </c>
      <c r="L18" s="6">
        <v>7.4474</v>
      </c>
      <c r="M18" s="6">
        <v>0</v>
      </c>
      <c r="N18" s="6">
        <v>0</v>
      </c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</row>
    <row r="19" spans="1:28" ht="54" thickBot="1" x14ac:dyDescent="0.35">
      <c r="A19" s="5" t="s">
        <v>29</v>
      </c>
      <c r="B19" s="5" t="s">
        <v>30</v>
      </c>
      <c r="C19" s="6">
        <v>2123</v>
      </c>
      <c r="D19" s="6">
        <v>0</v>
      </c>
      <c r="E19" s="6">
        <v>0</v>
      </c>
      <c r="F19" s="6">
        <v>1034977</v>
      </c>
      <c r="G19" s="6">
        <v>0.2</v>
      </c>
      <c r="H19" s="7" t="s">
        <v>31</v>
      </c>
      <c r="I19" s="8">
        <v>44210</v>
      </c>
      <c r="J19" s="5" t="s">
        <v>15</v>
      </c>
      <c r="K19" s="6">
        <v>46.948</v>
      </c>
      <c r="L19" s="6">
        <v>7.4474</v>
      </c>
      <c r="M19" s="6">
        <v>0</v>
      </c>
      <c r="N19" s="6">
        <v>0</v>
      </c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 spans="1:28" ht="54" thickBot="1" x14ac:dyDescent="0.35">
      <c r="A20" s="5" t="s">
        <v>29</v>
      </c>
      <c r="B20" s="5" t="s">
        <v>30</v>
      </c>
      <c r="C20" s="6">
        <v>4387</v>
      </c>
      <c r="D20" s="6">
        <v>0</v>
      </c>
      <c r="E20" s="6">
        <v>0</v>
      </c>
      <c r="F20" s="6">
        <v>1034977</v>
      </c>
      <c r="G20" s="6">
        <v>0.4</v>
      </c>
      <c r="H20" s="7" t="s">
        <v>31</v>
      </c>
      <c r="I20" s="8">
        <v>44212</v>
      </c>
      <c r="J20" s="5" t="s">
        <v>15</v>
      </c>
      <c r="K20" s="6">
        <v>46.948</v>
      </c>
      <c r="L20" s="6">
        <v>7.4474</v>
      </c>
      <c r="M20" s="6">
        <v>0</v>
      </c>
      <c r="N20" s="6">
        <v>0</v>
      </c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</row>
    <row r="21" spans="1:28" ht="54" thickBot="1" x14ac:dyDescent="0.35">
      <c r="A21" s="5" t="s">
        <v>29</v>
      </c>
      <c r="B21" s="5" t="s">
        <v>30</v>
      </c>
      <c r="C21" s="6">
        <v>6064</v>
      </c>
      <c r="D21" s="6">
        <v>0</v>
      </c>
      <c r="E21" s="6">
        <v>0</v>
      </c>
      <c r="F21" s="6">
        <v>1034977</v>
      </c>
      <c r="G21" s="6">
        <v>0.6</v>
      </c>
      <c r="H21" s="7" t="s">
        <v>31</v>
      </c>
      <c r="I21" s="8">
        <v>44215</v>
      </c>
      <c r="J21" s="5" t="s">
        <v>15</v>
      </c>
      <c r="K21" s="6">
        <v>46.948</v>
      </c>
      <c r="L21" s="6">
        <v>7.4474</v>
      </c>
      <c r="M21" s="6">
        <v>0</v>
      </c>
      <c r="N21" s="6">
        <v>0</v>
      </c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</row>
    <row r="22" spans="1:28" ht="54" thickBot="1" x14ac:dyDescent="0.35">
      <c r="A22" s="5" t="s">
        <v>29</v>
      </c>
      <c r="B22" s="5" t="s">
        <v>30</v>
      </c>
      <c r="C22" s="6">
        <v>11500</v>
      </c>
      <c r="D22" s="6">
        <v>9904</v>
      </c>
      <c r="E22" s="6">
        <v>1</v>
      </c>
      <c r="F22" s="6">
        <v>1039474</v>
      </c>
      <c r="G22" s="6">
        <v>1.1000000000000001</v>
      </c>
      <c r="H22" s="7" t="s">
        <v>32</v>
      </c>
      <c r="I22" s="8">
        <v>44217</v>
      </c>
      <c r="J22" s="5" t="s">
        <v>15</v>
      </c>
      <c r="K22" s="6">
        <v>46.948</v>
      </c>
      <c r="L22" s="6">
        <v>7.4474</v>
      </c>
      <c r="M22" s="6">
        <v>9904</v>
      </c>
      <c r="N22" s="6">
        <v>1</v>
      </c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</row>
    <row r="23" spans="1:28" ht="67.2" thickBot="1" x14ac:dyDescent="0.35">
      <c r="A23" s="5" t="s">
        <v>33</v>
      </c>
      <c r="B23" s="5" t="s">
        <v>34</v>
      </c>
      <c r="C23" s="6">
        <v>0</v>
      </c>
      <c r="D23" s="6">
        <v>0</v>
      </c>
      <c r="E23" s="6">
        <v>0</v>
      </c>
      <c r="F23" s="6">
        <v>318714</v>
      </c>
      <c r="G23" s="6">
        <v>0</v>
      </c>
      <c r="H23" s="7" t="s">
        <v>35</v>
      </c>
      <c r="I23" s="8">
        <v>44186</v>
      </c>
      <c r="J23" s="5" t="s">
        <v>15</v>
      </c>
      <c r="K23" s="6">
        <v>46.8</v>
      </c>
      <c r="L23" s="6">
        <v>7.15</v>
      </c>
      <c r="M23" s="6">
        <v>0</v>
      </c>
      <c r="N23" s="6">
        <v>0</v>
      </c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</row>
    <row r="24" spans="1:28" ht="67.2" thickBot="1" x14ac:dyDescent="0.35">
      <c r="A24" s="5" t="s">
        <v>33</v>
      </c>
      <c r="B24" s="5" t="s">
        <v>34</v>
      </c>
      <c r="C24" s="6">
        <v>1500</v>
      </c>
      <c r="D24" s="6">
        <v>0</v>
      </c>
      <c r="E24" s="6">
        <v>0</v>
      </c>
      <c r="F24" s="6">
        <v>318714</v>
      </c>
      <c r="G24" s="6">
        <v>0.5</v>
      </c>
      <c r="H24" s="7" t="s">
        <v>35</v>
      </c>
      <c r="I24" s="8">
        <v>44207</v>
      </c>
      <c r="J24" s="5" t="s">
        <v>15</v>
      </c>
      <c r="K24" s="6">
        <v>46.8</v>
      </c>
      <c r="L24" s="6">
        <v>7.15</v>
      </c>
      <c r="M24" s="6">
        <v>0</v>
      </c>
      <c r="N24" s="6">
        <v>0</v>
      </c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</row>
    <row r="25" spans="1:28" ht="87" thickBot="1" x14ac:dyDescent="0.35">
      <c r="A25" s="5" t="s">
        <v>33</v>
      </c>
      <c r="B25" s="5" t="s">
        <v>34</v>
      </c>
      <c r="C25" s="6">
        <v>5039</v>
      </c>
      <c r="D25" s="6">
        <v>3600</v>
      </c>
      <c r="E25" s="6">
        <v>1.1000000000000001</v>
      </c>
      <c r="F25" s="6">
        <v>321783</v>
      </c>
      <c r="G25" s="6">
        <v>1.6</v>
      </c>
      <c r="H25" s="5" t="s">
        <v>36</v>
      </c>
      <c r="I25" s="8">
        <v>44216</v>
      </c>
      <c r="J25" s="5" t="s">
        <v>15</v>
      </c>
      <c r="K25" s="6">
        <v>46.8</v>
      </c>
      <c r="L25" s="6">
        <v>7.15</v>
      </c>
      <c r="M25" s="6">
        <v>3600</v>
      </c>
      <c r="N25" s="6">
        <v>1.1000000000000001</v>
      </c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</row>
    <row r="26" spans="1:28" ht="54" thickBot="1" x14ac:dyDescent="0.35">
      <c r="A26" s="5" t="s">
        <v>37</v>
      </c>
      <c r="B26" s="5" t="s">
        <v>38</v>
      </c>
      <c r="C26" s="6">
        <v>0</v>
      </c>
      <c r="D26" s="6">
        <v>0</v>
      </c>
      <c r="E26" s="6">
        <v>0</v>
      </c>
      <c r="F26" s="6">
        <v>499480</v>
      </c>
      <c r="G26" s="6">
        <v>0</v>
      </c>
      <c r="H26" s="7" t="s">
        <v>39</v>
      </c>
      <c r="I26" s="8">
        <v>44186</v>
      </c>
      <c r="J26" s="5" t="s">
        <v>15</v>
      </c>
      <c r="K26" s="6">
        <v>46.2</v>
      </c>
      <c r="L26" s="6">
        <v>6.15</v>
      </c>
      <c r="M26" s="6">
        <v>0</v>
      </c>
      <c r="N26" s="6">
        <v>0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</row>
    <row r="27" spans="1:28" ht="54" thickBot="1" x14ac:dyDescent="0.35">
      <c r="A27" s="5" t="s">
        <v>37</v>
      </c>
      <c r="B27" s="5" t="s">
        <v>38</v>
      </c>
      <c r="C27" s="6">
        <v>5307</v>
      </c>
      <c r="D27" s="6">
        <v>0</v>
      </c>
      <c r="E27" s="6">
        <v>0</v>
      </c>
      <c r="F27" s="6">
        <v>499480</v>
      </c>
      <c r="G27" s="6">
        <v>1.1000000000000001</v>
      </c>
      <c r="H27" s="7" t="s">
        <v>39</v>
      </c>
      <c r="I27" s="8">
        <v>44209</v>
      </c>
      <c r="J27" s="5" t="s">
        <v>15</v>
      </c>
      <c r="K27" s="6">
        <v>46.2</v>
      </c>
      <c r="L27" s="6">
        <v>6.15</v>
      </c>
      <c r="M27" s="6">
        <v>0</v>
      </c>
      <c r="N27" s="6">
        <v>0</v>
      </c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</row>
    <row r="28" spans="1:28" ht="54" thickBot="1" x14ac:dyDescent="0.35">
      <c r="A28" s="5" t="s">
        <v>37</v>
      </c>
      <c r="B28" s="5" t="s">
        <v>38</v>
      </c>
      <c r="C28" s="6">
        <v>7118</v>
      </c>
      <c r="D28" s="6">
        <v>0</v>
      </c>
      <c r="E28" s="6">
        <v>0</v>
      </c>
      <c r="F28" s="6">
        <v>499480</v>
      </c>
      <c r="G28" s="6">
        <v>1.4</v>
      </c>
      <c r="H28" s="7" t="s">
        <v>39</v>
      </c>
      <c r="I28" s="8">
        <v>44210</v>
      </c>
      <c r="J28" s="5" t="s">
        <v>15</v>
      </c>
      <c r="K28" s="6">
        <v>46.2</v>
      </c>
      <c r="L28" s="6">
        <v>6.15</v>
      </c>
      <c r="M28" s="6">
        <v>0</v>
      </c>
      <c r="N28" s="6">
        <v>0</v>
      </c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</row>
    <row r="29" spans="1:28" ht="54" thickBot="1" x14ac:dyDescent="0.35">
      <c r="A29" s="5" t="s">
        <v>37</v>
      </c>
      <c r="B29" s="5" t="s">
        <v>38</v>
      </c>
      <c r="C29" s="6">
        <v>10819</v>
      </c>
      <c r="D29" s="6">
        <v>9828</v>
      </c>
      <c r="E29" s="6">
        <v>1.9</v>
      </c>
      <c r="F29" s="6">
        <v>504128</v>
      </c>
      <c r="G29" s="6">
        <v>2.1</v>
      </c>
      <c r="H29" s="7" t="s">
        <v>39</v>
      </c>
      <c r="I29" s="8">
        <v>44216</v>
      </c>
      <c r="J29" s="5" t="s">
        <v>15</v>
      </c>
      <c r="K29" s="6">
        <v>46.2</v>
      </c>
      <c r="L29" s="6">
        <v>6.15</v>
      </c>
      <c r="M29" s="6">
        <v>9828</v>
      </c>
      <c r="N29" s="6">
        <v>1.9</v>
      </c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</row>
    <row r="30" spans="1:28" ht="15" thickBot="1" x14ac:dyDescent="0.35">
      <c r="A30" s="5" t="s">
        <v>40</v>
      </c>
      <c r="B30" s="5" t="s">
        <v>41</v>
      </c>
      <c r="C30" s="6">
        <v>0</v>
      </c>
      <c r="D30" s="6">
        <v>0</v>
      </c>
      <c r="E30" s="6">
        <v>0</v>
      </c>
      <c r="F30" s="6">
        <v>40403</v>
      </c>
      <c r="G30" s="6">
        <v>0</v>
      </c>
      <c r="H30" s="6">
        <v>0</v>
      </c>
      <c r="I30" s="8">
        <v>44186</v>
      </c>
      <c r="J30" s="5" t="s">
        <v>15</v>
      </c>
      <c r="K30" s="6">
        <v>47.033099999999997</v>
      </c>
      <c r="L30" s="6">
        <v>9.0663999999999998</v>
      </c>
      <c r="M30" s="6">
        <v>0</v>
      </c>
      <c r="N30" s="6">
        <v>0</v>
      </c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</row>
    <row r="31" spans="1:28" ht="15" thickBot="1" x14ac:dyDescent="0.35">
      <c r="A31" s="5" t="s">
        <v>40</v>
      </c>
      <c r="B31" s="5" t="s">
        <v>41</v>
      </c>
      <c r="C31" s="6">
        <v>900</v>
      </c>
      <c r="D31" s="6">
        <v>0</v>
      </c>
      <c r="E31" s="6">
        <v>0</v>
      </c>
      <c r="F31" s="6">
        <v>40403</v>
      </c>
      <c r="G31" s="6">
        <v>2.2000000000000002</v>
      </c>
      <c r="H31" s="6">
        <v>0</v>
      </c>
      <c r="I31" s="8">
        <v>44209</v>
      </c>
      <c r="J31" s="5" t="s">
        <v>15</v>
      </c>
      <c r="K31" s="6">
        <v>47.033099999999997</v>
      </c>
      <c r="L31" s="6">
        <v>9.0663999999999998</v>
      </c>
      <c r="M31" s="6">
        <v>0</v>
      </c>
      <c r="N31" s="6">
        <v>0</v>
      </c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</row>
    <row r="32" spans="1:28" ht="54" thickBot="1" x14ac:dyDescent="0.35">
      <c r="A32" s="5" t="s">
        <v>40</v>
      </c>
      <c r="B32" s="5" t="s">
        <v>41</v>
      </c>
      <c r="C32" s="6">
        <v>1250</v>
      </c>
      <c r="D32" s="6">
        <v>900</v>
      </c>
      <c r="E32" s="6">
        <v>2.2000000000000002</v>
      </c>
      <c r="F32" s="6">
        <v>40590</v>
      </c>
      <c r="G32" s="6">
        <v>3.1</v>
      </c>
      <c r="H32" s="7" t="s">
        <v>42</v>
      </c>
      <c r="I32" s="8">
        <v>44211</v>
      </c>
      <c r="J32" s="5" t="s">
        <v>15</v>
      </c>
      <c r="K32" s="6">
        <v>47.033099999999997</v>
      </c>
      <c r="L32" s="6">
        <v>9.0663999999999998</v>
      </c>
      <c r="M32" s="6">
        <v>900</v>
      </c>
      <c r="N32" s="6">
        <v>2.2000000000000002</v>
      </c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</row>
    <row r="33" spans="1:28" ht="15" thickBot="1" x14ac:dyDescent="0.35">
      <c r="A33" s="5" t="s">
        <v>43</v>
      </c>
      <c r="B33" s="5" t="s">
        <v>44</v>
      </c>
      <c r="C33" s="6">
        <v>0</v>
      </c>
      <c r="D33" s="6">
        <v>0</v>
      </c>
      <c r="E33" s="6">
        <v>0</v>
      </c>
      <c r="F33" s="6">
        <v>198379</v>
      </c>
      <c r="G33" s="6">
        <v>0</v>
      </c>
      <c r="H33" s="5" t="s">
        <v>22</v>
      </c>
      <c r="I33" s="8">
        <v>44186</v>
      </c>
      <c r="J33" s="5" t="s">
        <v>15</v>
      </c>
      <c r="K33" s="6">
        <v>46.8521</v>
      </c>
      <c r="L33" s="6">
        <v>9.5297000000000001</v>
      </c>
      <c r="M33" s="6">
        <v>0</v>
      </c>
      <c r="N33" s="6">
        <v>0</v>
      </c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</row>
    <row r="34" spans="1:28" ht="15" thickBot="1" x14ac:dyDescent="0.35">
      <c r="A34" s="5" t="s">
        <v>43</v>
      </c>
      <c r="B34" s="5" t="s">
        <v>44</v>
      </c>
      <c r="C34" s="6">
        <v>1500</v>
      </c>
      <c r="D34" s="6">
        <v>0</v>
      </c>
      <c r="E34" s="6">
        <v>0</v>
      </c>
      <c r="F34" s="6">
        <v>198379</v>
      </c>
      <c r="G34" s="6">
        <v>0.8</v>
      </c>
      <c r="H34" s="5" t="s">
        <v>22</v>
      </c>
      <c r="I34" s="8">
        <v>44209</v>
      </c>
      <c r="J34" s="5" t="s">
        <v>15</v>
      </c>
      <c r="K34" s="6">
        <v>46.8521</v>
      </c>
      <c r="L34" s="6">
        <v>9.5297000000000001</v>
      </c>
      <c r="M34" s="6">
        <v>0</v>
      </c>
      <c r="N34" s="6">
        <v>0</v>
      </c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</row>
    <row r="35" spans="1:28" ht="15" thickBot="1" x14ac:dyDescent="0.35">
      <c r="A35" s="5" t="s">
        <v>43</v>
      </c>
      <c r="B35" s="5" t="s">
        <v>44</v>
      </c>
      <c r="C35" s="6">
        <v>3747</v>
      </c>
      <c r="D35" s="6">
        <v>3747</v>
      </c>
      <c r="E35" s="6">
        <v>1.9</v>
      </c>
      <c r="F35" s="6">
        <v>199021</v>
      </c>
      <c r="G35" s="6">
        <v>1.9</v>
      </c>
      <c r="H35" s="5" t="s">
        <v>22</v>
      </c>
      <c r="I35" s="8">
        <v>44216</v>
      </c>
      <c r="J35" s="5" t="s">
        <v>15</v>
      </c>
      <c r="K35" s="6">
        <v>46.8521</v>
      </c>
      <c r="L35" s="6">
        <v>9.5297000000000001</v>
      </c>
      <c r="M35" s="6">
        <v>3747</v>
      </c>
      <c r="N35" s="6">
        <v>1.9</v>
      </c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</row>
    <row r="36" spans="1:28" ht="80.400000000000006" thickBot="1" x14ac:dyDescent="0.35">
      <c r="A36" s="5" t="s">
        <v>45</v>
      </c>
      <c r="B36" s="5" t="s">
        <v>46</v>
      </c>
      <c r="C36" s="6">
        <v>0</v>
      </c>
      <c r="D36" s="6">
        <v>0</v>
      </c>
      <c r="E36" s="6">
        <v>0</v>
      </c>
      <c r="F36" s="6">
        <v>73419</v>
      </c>
      <c r="G36" s="6">
        <v>0</v>
      </c>
      <c r="H36" s="7" t="s">
        <v>47</v>
      </c>
      <c r="I36" s="8">
        <v>44186</v>
      </c>
      <c r="J36" s="5" t="s">
        <v>15</v>
      </c>
      <c r="K36" s="6">
        <v>47.365299999999998</v>
      </c>
      <c r="L36" s="6">
        <v>7.3472</v>
      </c>
      <c r="M36" s="6">
        <v>0</v>
      </c>
      <c r="N36" s="6">
        <v>0</v>
      </c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</row>
    <row r="37" spans="1:28" ht="80.400000000000006" thickBot="1" x14ac:dyDescent="0.35">
      <c r="A37" s="5" t="s">
        <v>45</v>
      </c>
      <c r="B37" s="5" t="s">
        <v>46</v>
      </c>
      <c r="C37" s="6">
        <v>520</v>
      </c>
      <c r="D37" s="6">
        <v>0</v>
      </c>
      <c r="E37" s="6">
        <v>0</v>
      </c>
      <c r="F37" s="6">
        <v>73419</v>
      </c>
      <c r="G37" s="6">
        <v>0.7</v>
      </c>
      <c r="H37" s="7" t="s">
        <v>47</v>
      </c>
      <c r="I37" s="8">
        <v>44204</v>
      </c>
      <c r="J37" s="5" t="s">
        <v>15</v>
      </c>
      <c r="K37" s="6">
        <v>47.365299999999998</v>
      </c>
      <c r="L37" s="6">
        <v>7.3472</v>
      </c>
      <c r="M37" s="6">
        <v>0</v>
      </c>
      <c r="N37" s="6">
        <v>0</v>
      </c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</row>
    <row r="38" spans="1:28" ht="80.400000000000006" thickBot="1" x14ac:dyDescent="0.35">
      <c r="A38" s="5" t="s">
        <v>45</v>
      </c>
      <c r="B38" s="5" t="s">
        <v>46</v>
      </c>
      <c r="C38" s="6">
        <v>1906</v>
      </c>
      <c r="D38" s="6">
        <v>958</v>
      </c>
      <c r="E38" s="6">
        <v>1.3</v>
      </c>
      <c r="F38" s="6">
        <v>73584</v>
      </c>
      <c r="G38" s="6">
        <v>2.6</v>
      </c>
      <c r="H38" s="7" t="s">
        <v>47</v>
      </c>
      <c r="I38" s="8">
        <v>44213</v>
      </c>
      <c r="J38" s="5" t="s">
        <v>15</v>
      </c>
      <c r="K38" s="6">
        <v>47.365299999999998</v>
      </c>
      <c r="L38" s="6">
        <v>7.3472</v>
      </c>
      <c r="M38" s="6">
        <v>958</v>
      </c>
      <c r="N38" s="6">
        <v>1.3</v>
      </c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</row>
    <row r="39" spans="1:28" ht="15" thickBot="1" x14ac:dyDescent="0.35">
      <c r="A39" s="5" t="s">
        <v>48</v>
      </c>
      <c r="B39" s="5" t="s">
        <v>49</v>
      </c>
      <c r="C39" s="6">
        <v>0</v>
      </c>
      <c r="D39" s="6">
        <v>0</v>
      </c>
      <c r="E39" s="6">
        <v>0</v>
      </c>
      <c r="F39" s="6">
        <v>409557</v>
      </c>
      <c r="G39" s="6">
        <v>0</v>
      </c>
      <c r="H39" s="6">
        <v>0</v>
      </c>
      <c r="I39" s="8">
        <v>44186</v>
      </c>
      <c r="J39" s="5" t="s">
        <v>15</v>
      </c>
      <c r="K39" s="6">
        <v>47.050199999999997</v>
      </c>
      <c r="L39" s="6">
        <v>8.3093000000000004</v>
      </c>
      <c r="M39" s="6">
        <v>0</v>
      </c>
      <c r="N39" s="6">
        <v>0</v>
      </c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</row>
    <row r="40" spans="1:28" ht="80.400000000000006" thickBot="1" x14ac:dyDescent="0.35">
      <c r="A40" s="5" t="s">
        <v>48</v>
      </c>
      <c r="B40" s="5" t="s">
        <v>49</v>
      </c>
      <c r="C40" s="6">
        <v>1</v>
      </c>
      <c r="D40" s="6">
        <v>0</v>
      </c>
      <c r="E40" s="6">
        <v>0</v>
      </c>
      <c r="F40" s="6">
        <v>409557</v>
      </c>
      <c r="G40" s="6">
        <v>0</v>
      </c>
      <c r="H40" s="7" t="s">
        <v>21</v>
      </c>
      <c r="I40" s="8">
        <v>44188</v>
      </c>
      <c r="J40" s="5" t="s">
        <v>15</v>
      </c>
      <c r="K40" s="6">
        <v>47.050199999999997</v>
      </c>
      <c r="L40" s="6">
        <v>8.3093000000000004</v>
      </c>
      <c r="M40" s="6">
        <v>0</v>
      </c>
      <c r="N40" s="6">
        <v>0</v>
      </c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</row>
    <row r="41" spans="1:28" ht="15" thickBot="1" x14ac:dyDescent="0.35">
      <c r="A41" s="5" t="s">
        <v>48</v>
      </c>
      <c r="B41" s="5" t="s">
        <v>49</v>
      </c>
      <c r="C41" s="6">
        <v>9101</v>
      </c>
      <c r="D41" s="6">
        <v>7330</v>
      </c>
      <c r="E41" s="6">
        <v>1.8</v>
      </c>
      <c r="F41" s="6">
        <v>413120</v>
      </c>
      <c r="G41" s="6">
        <v>2.2000000000000002</v>
      </c>
      <c r="H41" s="5" t="s">
        <v>18</v>
      </c>
      <c r="I41" s="8">
        <v>44214</v>
      </c>
      <c r="J41" s="5" t="s">
        <v>15</v>
      </c>
      <c r="K41" s="6">
        <v>47.050199999999997</v>
      </c>
      <c r="L41" s="6">
        <v>8.3093000000000004</v>
      </c>
      <c r="M41" s="6">
        <v>7330</v>
      </c>
      <c r="N41" s="6">
        <v>1.8</v>
      </c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</row>
    <row r="42" spans="1:28" ht="15" thickBot="1" x14ac:dyDescent="0.35">
      <c r="A42" s="5" t="s">
        <v>50</v>
      </c>
      <c r="B42" s="5" t="s">
        <v>51</v>
      </c>
      <c r="C42" s="6">
        <v>0</v>
      </c>
      <c r="D42" s="6">
        <v>0</v>
      </c>
      <c r="E42" s="6">
        <v>0</v>
      </c>
      <c r="F42" s="6">
        <v>32819</v>
      </c>
      <c r="G42" s="6">
        <v>0</v>
      </c>
      <c r="H42" s="6">
        <v>0</v>
      </c>
      <c r="I42" s="8">
        <v>44186</v>
      </c>
      <c r="J42" s="5" t="s">
        <v>15</v>
      </c>
      <c r="K42" s="6">
        <v>46.99</v>
      </c>
      <c r="L42" s="6">
        <v>6.9292999999999996</v>
      </c>
      <c r="M42" s="6">
        <v>0</v>
      </c>
      <c r="N42" s="6">
        <v>0</v>
      </c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</row>
    <row r="43" spans="1:28" ht="93.6" thickBot="1" x14ac:dyDescent="0.35">
      <c r="A43" s="5" t="s">
        <v>50</v>
      </c>
      <c r="B43" s="5" t="s">
        <v>51</v>
      </c>
      <c r="C43" s="6">
        <v>2040</v>
      </c>
      <c r="D43" s="6">
        <v>1908</v>
      </c>
      <c r="E43" s="6">
        <v>1.1000000000000001</v>
      </c>
      <c r="F43" s="6">
        <v>176496</v>
      </c>
      <c r="G43" s="6">
        <v>1.2</v>
      </c>
      <c r="H43" s="7" t="s">
        <v>52</v>
      </c>
      <c r="I43" s="8">
        <v>44217</v>
      </c>
      <c r="J43" s="5" t="s">
        <v>15</v>
      </c>
      <c r="K43" s="6">
        <v>46.99</v>
      </c>
      <c r="L43" s="6">
        <v>6.9292999999999996</v>
      </c>
      <c r="M43" s="6">
        <v>1908</v>
      </c>
      <c r="N43" s="6">
        <v>1.1000000000000001</v>
      </c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</row>
    <row r="44" spans="1:28" ht="15" thickBot="1" x14ac:dyDescent="0.35">
      <c r="A44" s="5" t="s">
        <v>53</v>
      </c>
      <c r="B44" s="5" t="s">
        <v>54</v>
      </c>
      <c r="C44" s="6">
        <v>0</v>
      </c>
      <c r="D44" s="6">
        <v>0</v>
      </c>
      <c r="E44" s="6">
        <v>0</v>
      </c>
      <c r="F44" s="6">
        <v>43223</v>
      </c>
      <c r="G44" s="6">
        <v>0</v>
      </c>
      <c r="H44" s="6">
        <v>0</v>
      </c>
      <c r="I44" s="8">
        <v>44186</v>
      </c>
      <c r="J44" s="5" t="s">
        <v>15</v>
      </c>
      <c r="K44" s="6">
        <v>46.959400000000002</v>
      </c>
      <c r="L44" s="6">
        <v>8.3666999999999998</v>
      </c>
      <c r="M44" s="6">
        <v>0</v>
      </c>
      <c r="N44" s="6">
        <v>0</v>
      </c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</row>
    <row r="45" spans="1:28" ht="80.400000000000006" thickBot="1" x14ac:dyDescent="0.35">
      <c r="A45" s="5" t="s">
        <v>53</v>
      </c>
      <c r="B45" s="5" t="s">
        <v>54</v>
      </c>
      <c r="C45" s="6">
        <v>100</v>
      </c>
      <c r="D45" s="6">
        <v>0</v>
      </c>
      <c r="E45" s="6">
        <v>0</v>
      </c>
      <c r="F45" s="6">
        <v>43223</v>
      </c>
      <c r="G45" s="6">
        <v>0.2</v>
      </c>
      <c r="H45" s="7" t="s">
        <v>21</v>
      </c>
      <c r="I45" s="8">
        <v>44186</v>
      </c>
      <c r="J45" s="5" t="s">
        <v>15</v>
      </c>
      <c r="K45" s="6">
        <v>46.959400000000002</v>
      </c>
      <c r="L45" s="6">
        <v>8.3666999999999998</v>
      </c>
      <c r="M45" s="6">
        <v>0</v>
      </c>
      <c r="N45" s="6">
        <v>0</v>
      </c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</row>
    <row r="46" spans="1:28" ht="80.400000000000006" thickBot="1" x14ac:dyDescent="0.35">
      <c r="A46" s="5" t="s">
        <v>53</v>
      </c>
      <c r="B46" s="5" t="s">
        <v>54</v>
      </c>
      <c r="C46" s="6">
        <v>100</v>
      </c>
      <c r="D46" s="6">
        <v>0</v>
      </c>
      <c r="E46" s="6">
        <v>0</v>
      </c>
      <c r="F46" s="6">
        <v>43223</v>
      </c>
      <c r="G46" s="6">
        <v>0.2</v>
      </c>
      <c r="H46" s="7" t="s">
        <v>21</v>
      </c>
      <c r="I46" s="8">
        <v>44209</v>
      </c>
      <c r="J46" s="5" t="s">
        <v>15</v>
      </c>
      <c r="K46" s="6">
        <v>46.959400000000002</v>
      </c>
      <c r="L46" s="6">
        <v>8.3666999999999998</v>
      </c>
      <c r="M46" s="6">
        <v>0</v>
      </c>
      <c r="N46" s="6">
        <v>0</v>
      </c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</row>
    <row r="47" spans="1:28" ht="15" thickBot="1" x14ac:dyDescent="0.35">
      <c r="A47" s="5" t="s">
        <v>53</v>
      </c>
      <c r="B47" s="5" t="s">
        <v>54</v>
      </c>
      <c r="C47" s="6">
        <v>1950</v>
      </c>
      <c r="D47" s="6">
        <v>0</v>
      </c>
      <c r="E47" s="6">
        <v>0</v>
      </c>
      <c r="F47" s="6">
        <v>43087</v>
      </c>
      <c r="G47" s="6">
        <v>4.5</v>
      </c>
      <c r="H47" s="6">
        <v>0</v>
      </c>
      <c r="I47" s="8">
        <v>44218</v>
      </c>
      <c r="J47" s="5" t="s">
        <v>15</v>
      </c>
      <c r="K47" s="6">
        <v>46.959400000000002</v>
      </c>
      <c r="L47" s="6">
        <v>8.3666999999999998</v>
      </c>
      <c r="M47" s="4"/>
      <c r="N47" s="6">
        <v>0</v>
      </c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</row>
    <row r="48" spans="1:28" ht="15" thickBot="1" x14ac:dyDescent="0.35">
      <c r="A48" s="5" t="s">
        <v>55</v>
      </c>
      <c r="B48" s="5" t="s">
        <v>56</v>
      </c>
      <c r="C48" s="6">
        <v>0</v>
      </c>
      <c r="D48" s="6">
        <v>0</v>
      </c>
      <c r="E48" s="6">
        <v>0</v>
      </c>
      <c r="F48" s="6">
        <v>37841</v>
      </c>
      <c r="G48" s="6">
        <v>0</v>
      </c>
      <c r="H48" s="6">
        <v>0</v>
      </c>
      <c r="I48" s="8">
        <v>44186</v>
      </c>
      <c r="J48" s="5" t="s">
        <v>15</v>
      </c>
      <c r="K48" s="6">
        <v>46.896900000000002</v>
      </c>
      <c r="L48" s="6">
        <v>8.2469000000000001</v>
      </c>
      <c r="M48" s="6">
        <v>0</v>
      </c>
      <c r="N48" s="6">
        <v>0</v>
      </c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</row>
    <row r="49" spans="1:28" ht="15" thickBot="1" x14ac:dyDescent="0.35">
      <c r="A49" s="5" t="s">
        <v>55</v>
      </c>
      <c r="B49" s="5" t="s">
        <v>56</v>
      </c>
      <c r="C49" s="6">
        <v>1865</v>
      </c>
      <c r="D49" s="6">
        <v>0</v>
      </c>
      <c r="E49" s="6">
        <v>0</v>
      </c>
      <c r="F49" s="6">
        <v>37930</v>
      </c>
      <c r="G49" s="6">
        <v>4.9000000000000004</v>
      </c>
      <c r="H49" s="6">
        <v>0</v>
      </c>
      <c r="I49" s="8">
        <v>44218</v>
      </c>
      <c r="J49" s="5" t="s">
        <v>15</v>
      </c>
      <c r="K49" s="6">
        <v>46.896900000000002</v>
      </c>
      <c r="L49" s="6">
        <v>8.2469000000000001</v>
      </c>
      <c r="M49" s="4"/>
      <c r="N49" s="6">
        <v>0</v>
      </c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</row>
    <row r="50" spans="1:28" ht="93.6" thickBot="1" x14ac:dyDescent="0.35">
      <c r="A50" s="5" t="s">
        <v>57</v>
      </c>
      <c r="B50" s="5" t="s">
        <v>58</v>
      </c>
      <c r="C50" s="6">
        <v>0</v>
      </c>
      <c r="D50" s="6">
        <v>0</v>
      </c>
      <c r="E50" s="6">
        <v>0</v>
      </c>
      <c r="F50" s="6">
        <v>81991</v>
      </c>
      <c r="G50" s="6">
        <v>0</v>
      </c>
      <c r="H50" s="7" t="s">
        <v>59</v>
      </c>
      <c r="I50" s="8">
        <v>44186</v>
      </c>
      <c r="J50" s="5" t="s">
        <v>15</v>
      </c>
      <c r="K50" s="6">
        <v>47.6965</v>
      </c>
      <c r="L50" s="6">
        <v>8.6339000000000006</v>
      </c>
      <c r="M50" s="6">
        <v>0</v>
      </c>
      <c r="N50" s="6">
        <v>0</v>
      </c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</row>
    <row r="51" spans="1:28" ht="93.6" thickBot="1" x14ac:dyDescent="0.35">
      <c r="A51" s="5" t="s">
        <v>57</v>
      </c>
      <c r="B51" s="5" t="s">
        <v>58</v>
      </c>
      <c r="C51" s="6">
        <v>1400</v>
      </c>
      <c r="D51" s="6">
        <v>0</v>
      </c>
      <c r="E51" s="6">
        <v>0</v>
      </c>
      <c r="F51" s="6">
        <v>81991</v>
      </c>
      <c r="G51" s="6">
        <v>1.7</v>
      </c>
      <c r="H51" s="7" t="s">
        <v>59</v>
      </c>
      <c r="I51" s="8">
        <v>44207</v>
      </c>
      <c r="J51" s="5" t="s">
        <v>15</v>
      </c>
      <c r="K51" s="6">
        <v>47.6965</v>
      </c>
      <c r="L51" s="6">
        <v>8.6339000000000006</v>
      </c>
      <c r="M51" s="6">
        <v>0</v>
      </c>
      <c r="N51" s="6">
        <v>0</v>
      </c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</row>
    <row r="52" spans="1:28" ht="93.6" thickBot="1" x14ac:dyDescent="0.35">
      <c r="A52" s="5" t="s">
        <v>57</v>
      </c>
      <c r="B52" s="5" t="s">
        <v>58</v>
      </c>
      <c r="C52" s="6">
        <v>3554</v>
      </c>
      <c r="D52" s="6">
        <v>2450</v>
      </c>
      <c r="E52" s="6">
        <v>3</v>
      </c>
      <c r="F52" s="6">
        <v>82348</v>
      </c>
      <c r="G52" s="6">
        <v>4.3</v>
      </c>
      <c r="H52" s="7" t="s">
        <v>59</v>
      </c>
      <c r="I52" s="8">
        <v>44214</v>
      </c>
      <c r="J52" s="5" t="s">
        <v>15</v>
      </c>
      <c r="K52" s="6">
        <v>47.6965</v>
      </c>
      <c r="L52" s="6">
        <v>8.6339000000000006</v>
      </c>
      <c r="M52" s="6">
        <v>2450</v>
      </c>
      <c r="N52" s="6">
        <v>3</v>
      </c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</row>
    <row r="53" spans="1:28" ht="15" thickBot="1" x14ac:dyDescent="0.35">
      <c r="A53" s="5" t="s">
        <v>60</v>
      </c>
      <c r="B53" s="5" t="s">
        <v>61</v>
      </c>
      <c r="C53" s="6">
        <v>0</v>
      </c>
      <c r="D53" s="6">
        <v>0</v>
      </c>
      <c r="E53" s="6">
        <v>0</v>
      </c>
      <c r="F53" s="6">
        <v>159165</v>
      </c>
      <c r="G53" s="6">
        <v>0</v>
      </c>
      <c r="H53" s="6">
        <v>0</v>
      </c>
      <c r="I53" s="8">
        <v>44186</v>
      </c>
      <c r="J53" s="5" t="s">
        <v>15</v>
      </c>
      <c r="K53" s="6">
        <v>47.127800000000001</v>
      </c>
      <c r="L53" s="6">
        <v>8.7431000000000001</v>
      </c>
      <c r="M53" s="6">
        <v>0</v>
      </c>
      <c r="N53" s="6">
        <v>0</v>
      </c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</row>
    <row r="54" spans="1:28" ht="15" thickBot="1" x14ac:dyDescent="0.35">
      <c r="A54" s="5" t="s">
        <v>60</v>
      </c>
      <c r="B54" s="5" t="s">
        <v>61</v>
      </c>
      <c r="C54" s="6">
        <v>2000</v>
      </c>
      <c r="D54" s="6">
        <v>0</v>
      </c>
      <c r="E54" s="6">
        <v>0</v>
      </c>
      <c r="F54" s="6">
        <v>159165</v>
      </c>
      <c r="G54" s="6">
        <v>1.3</v>
      </c>
      <c r="H54" s="6">
        <v>0</v>
      </c>
      <c r="I54" s="8">
        <v>44215</v>
      </c>
      <c r="J54" s="5" t="s">
        <v>15</v>
      </c>
      <c r="K54" s="6">
        <v>47.127800000000001</v>
      </c>
      <c r="L54" s="6">
        <v>8.7431000000000001</v>
      </c>
      <c r="M54" s="6">
        <v>0</v>
      </c>
      <c r="N54" s="6">
        <v>0</v>
      </c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</row>
    <row r="55" spans="1:28" ht="67.2" thickBot="1" x14ac:dyDescent="0.35">
      <c r="A55" s="5" t="s">
        <v>60</v>
      </c>
      <c r="B55" s="5" t="s">
        <v>61</v>
      </c>
      <c r="C55" s="6">
        <v>3045</v>
      </c>
      <c r="D55" s="6">
        <v>2500</v>
      </c>
      <c r="E55" s="6">
        <v>1.6</v>
      </c>
      <c r="F55" s="6">
        <v>160480</v>
      </c>
      <c r="G55" s="6">
        <v>1.9</v>
      </c>
      <c r="H55" s="7" t="s">
        <v>62</v>
      </c>
      <c r="I55" s="8">
        <v>44217</v>
      </c>
      <c r="J55" s="5" t="s">
        <v>15</v>
      </c>
      <c r="K55" s="6">
        <v>47.127800000000001</v>
      </c>
      <c r="L55" s="6">
        <v>8.7431000000000001</v>
      </c>
      <c r="M55" s="6">
        <v>2500</v>
      </c>
      <c r="N55" s="6">
        <v>1.6</v>
      </c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</row>
    <row r="56" spans="1:28" ht="40.799999999999997" thickBot="1" x14ac:dyDescent="0.35">
      <c r="A56" s="5" t="s">
        <v>63</v>
      </c>
      <c r="B56" s="5" t="s">
        <v>64</v>
      </c>
      <c r="C56" s="6">
        <v>0</v>
      </c>
      <c r="D56" s="6">
        <v>0</v>
      </c>
      <c r="E56" s="6">
        <v>0</v>
      </c>
      <c r="F56" s="6">
        <v>273194</v>
      </c>
      <c r="G56" s="6">
        <v>0</v>
      </c>
      <c r="H56" s="7" t="s">
        <v>65</v>
      </c>
      <c r="I56" s="8">
        <v>44186</v>
      </c>
      <c r="J56" s="5" t="s">
        <v>15</v>
      </c>
      <c r="K56" s="6">
        <v>47.193100000000001</v>
      </c>
      <c r="L56" s="6">
        <v>7.3958000000000004</v>
      </c>
      <c r="M56" s="6">
        <v>0</v>
      </c>
      <c r="N56" s="6">
        <v>0</v>
      </c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</row>
    <row r="57" spans="1:28" ht="40.799999999999997" thickBot="1" x14ac:dyDescent="0.35">
      <c r="A57" s="5" t="s">
        <v>63</v>
      </c>
      <c r="B57" s="5" t="s">
        <v>64</v>
      </c>
      <c r="C57" s="6">
        <v>5003</v>
      </c>
      <c r="D57" s="6">
        <v>0</v>
      </c>
      <c r="E57" s="6">
        <v>0</v>
      </c>
      <c r="F57" s="6">
        <v>273194</v>
      </c>
      <c r="G57" s="6">
        <v>1.8</v>
      </c>
      <c r="H57" s="7" t="s">
        <v>65</v>
      </c>
      <c r="I57" s="8">
        <v>44209</v>
      </c>
      <c r="J57" s="5" t="s">
        <v>15</v>
      </c>
      <c r="K57" s="6">
        <v>47.193100000000001</v>
      </c>
      <c r="L57" s="6">
        <v>7.3958000000000004</v>
      </c>
      <c r="M57" s="6">
        <v>0</v>
      </c>
      <c r="N57" s="6">
        <v>0</v>
      </c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</row>
    <row r="58" spans="1:28" ht="40.799999999999997" thickBot="1" x14ac:dyDescent="0.35">
      <c r="A58" s="5" t="s">
        <v>63</v>
      </c>
      <c r="B58" s="5" t="s">
        <v>64</v>
      </c>
      <c r="C58" s="6">
        <v>7232</v>
      </c>
      <c r="D58" s="6">
        <v>0</v>
      </c>
      <c r="E58" s="6">
        <v>0</v>
      </c>
      <c r="F58" s="6">
        <v>273194</v>
      </c>
      <c r="G58" s="6">
        <v>2.6</v>
      </c>
      <c r="H58" s="7" t="s">
        <v>65</v>
      </c>
      <c r="I58" s="8">
        <v>44214</v>
      </c>
      <c r="J58" s="5" t="s">
        <v>15</v>
      </c>
      <c r="K58" s="6">
        <v>47.193100000000001</v>
      </c>
      <c r="L58" s="6">
        <v>7.3958000000000004</v>
      </c>
      <c r="M58" s="6">
        <v>0</v>
      </c>
      <c r="N58" s="6">
        <v>0</v>
      </c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</row>
    <row r="59" spans="1:28" ht="40.799999999999997" thickBot="1" x14ac:dyDescent="0.35">
      <c r="A59" s="5" t="s">
        <v>63</v>
      </c>
      <c r="B59" s="5" t="s">
        <v>64</v>
      </c>
      <c r="C59" s="6">
        <v>8500</v>
      </c>
      <c r="D59" s="6">
        <v>8808</v>
      </c>
      <c r="E59" s="6">
        <v>3.2</v>
      </c>
      <c r="F59" s="6">
        <v>275247</v>
      </c>
      <c r="G59" s="6">
        <v>3.1</v>
      </c>
      <c r="H59" s="7" t="s">
        <v>65</v>
      </c>
      <c r="I59" s="8">
        <v>44215</v>
      </c>
      <c r="J59" s="5" t="s">
        <v>15</v>
      </c>
      <c r="K59" s="6">
        <v>47.193100000000001</v>
      </c>
      <c r="L59" s="6">
        <v>7.3958000000000004</v>
      </c>
      <c r="M59" s="6">
        <v>8808</v>
      </c>
      <c r="N59" s="6">
        <v>3.2</v>
      </c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</row>
    <row r="60" spans="1:28" ht="15" thickBot="1" x14ac:dyDescent="0.35">
      <c r="A60" s="5" t="s">
        <v>66</v>
      </c>
      <c r="B60" s="5" t="s">
        <v>67</v>
      </c>
      <c r="C60" s="6">
        <v>0</v>
      </c>
      <c r="D60" s="6">
        <v>0</v>
      </c>
      <c r="E60" s="6">
        <v>0</v>
      </c>
      <c r="F60" s="6">
        <v>507697</v>
      </c>
      <c r="G60" s="6">
        <v>0</v>
      </c>
      <c r="H60" s="6">
        <v>0</v>
      </c>
      <c r="I60" s="8">
        <v>44186</v>
      </c>
      <c r="J60" s="5" t="s">
        <v>15</v>
      </c>
      <c r="K60" s="6">
        <v>47.423299999999998</v>
      </c>
      <c r="L60" s="6">
        <v>9.3772000000000002</v>
      </c>
      <c r="M60" s="6">
        <v>0</v>
      </c>
      <c r="N60" s="6">
        <v>0</v>
      </c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</row>
    <row r="61" spans="1:28" ht="67.2" thickBot="1" x14ac:dyDescent="0.35">
      <c r="A61" s="5" t="s">
        <v>66</v>
      </c>
      <c r="B61" s="5" t="s">
        <v>67</v>
      </c>
      <c r="C61" s="6">
        <v>7230</v>
      </c>
      <c r="D61" s="6">
        <v>5200</v>
      </c>
      <c r="E61" s="6">
        <v>1</v>
      </c>
      <c r="F61" s="6">
        <v>510734</v>
      </c>
      <c r="G61" s="6">
        <v>1.4</v>
      </c>
      <c r="H61" s="7" t="s">
        <v>68</v>
      </c>
      <c r="I61" s="8">
        <v>44215</v>
      </c>
      <c r="J61" s="5" t="s">
        <v>15</v>
      </c>
      <c r="K61" s="6">
        <v>47.423299999999998</v>
      </c>
      <c r="L61" s="6">
        <v>9.3772000000000002</v>
      </c>
      <c r="M61" s="6">
        <v>5200</v>
      </c>
      <c r="N61" s="6">
        <v>1</v>
      </c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</row>
    <row r="62" spans="1:28" ht="15" thickBot="1" x14ac:dyDescent="0.35">
      <c r="A62" s="5" t="s">
        <v>69</v>
      </c>
      <c r="B62" s="5" t="s">
        <v>70</v>
      </c>
      <c r="C62" s="6">
        <v>0</v>
      </c>
      <c r="D62" s="6">
        <v>0</v>
      </c>
      <c r="E62" s="6">
        <v>0</v>
      </c>
      <c r="F62" s="6">
        <v>63185</v>
      </c>
      <c r="G62" s="6">
        <v>0</v>
      </c>
      <c r="H62" s="6">
        <v>0</v>
      </c>
      <c r="I62" s="8">
        <v>44186</v>
      </c>
      <c r="J62" s="5" t="s">
        <v>15</v>
      </c>
      <c r="K62" s="6">
        <v>46.331699999999998</v>
      </c>
      <c r="L62" s="6">
        <v>8.8004999999999995</v>
      </c>
      <c r="M62" s="6">
        <v>0</v>
      </c>
      <c r="N62" s="6">
        <v>0</v>
      </c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</row>
    <row r="63" spans="1:28" ht="87" thickBot="1" x14ac:dyDescent="0.35">
      <c r="A63" s="5" t="s">
        <v>69</v>
      </c>
      <c r="B63" s="5" t="s">
        <v>70</v>
      </c>
      <c r="C63" s="6">
        <v>10275</v>
      </c>
      <c r="D63" s="6">
        <v>9530</v>
      </c>
      <c r="E63" s="6">
        <v>2.7</v>
      </c>
      <c r="F63" s="6">
        <v>351491</v>
      </c>
      <c r="G63" s="6">
        <v>2.9</v>
      </c>
      <c r="H63" s="5" t="s">
        <v>71</v>
      </c>
      <c r="I63" s="8">
        <v>44214</v>
      </c>
      <c r="J63" s="5" t="s">
        <v>15</v>
      </c>
      <c r="K63" s="6">
        <v>46.331699999999998</v>
      </c>
      <c r="L63" s="6">
        <v>8.8004999999999995</v>
      </c>
      <c r="M63" s="6">
        <v>9530</v>
      </c>
      <c r="N63" s="6">
        <v>2.7</v>
      </c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</row>
    <row r="64" spans="1:28" ht="15" thickBot="1" x14ac:dyDescent="0.35">
      <c r="A64" s="5" t="s">
        <v>72</v>
      </c>
      <c r="B64" s="5" t="s">
        <v>73</v>
      </c>
      <c r="C64" s="6">
        <v>0</v>
      </c>
      <c r="D64" s="6">
        <v>0</v>
      </c>
      <c r="E64" s="6">
        <v>0</v>
      </c>
      <c r="F64" s="6">
        <v>276472</v>
      </c>
      <c r="G64" s="6">
        <v>0</v>
      </c>
      <c r="H64" s="6">
        <v>0</v>
      </c>
      <c r="I64" s="8">
        <v>44186</v>
      </c>
      <c r="J64" s="5" t="s">
        <v>15</v>
      </c>
      <c r="K64" s="6">
        <v>47.555799999999998</v>
      </c>
      <c r="L64" s="6">
        <v>8.8963999999999999</v>
      </c>
      <c r="M64" s="6">
        <v>0</v>
      </c>
      <c r="N64" s="6">
        <v>0</v>
      </c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</row>
    <row r="65" spans="1:28" ht="15" thickBot="1" x14ac:dyDescent="0.35">
      <c r="A65" s="5" t="s">
        <v>72</v>
      </c>
      <c r="B65" s="5" t="s">
        <v>73</v>
      </c>
      <c r="C65" s="6">
        <v>2980</v>
      </c>
      <c r="D65" s="6">
        <v>1800</v>
      </c>
      <c r="E65" s="6">
        <v>0.6</v>
      </c>
      <c r="F65" s="6">
        <v>279547</v>
      </c>
      <c r="G65" s="6">
        <v>1.1000000000000001</v>
      </c>
      <c r="H65" s="5" t="s">
        <v>18</v>
      </c>
      <c r="I65" s="8">
        <v>44214</v>
      </c>
      <c r="J65" s="5" t="s">
        <v>15</v>
      </c>
      <c r="K65" s="6">
        <v>47.555799999999998</v>
      </c>
      <c r="L65" s="6">
        <v>8.8963999999999999</v>
      </c>
      <c r="M65" s="6">
        <v>1800</v>
      </c>
      <c r="N65" s="6">
        <v>0.6</v>
      </c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</row>
    <row r="66" spans="1:28" ht="15" thickBot="1" x14ac:dyDescent="0.35">
      <c r="A66" s="5" t="s">
        <v>74</v>
      </c>
      <c r="B66" s="5" t="s">
        <v>75</v>
      </c>
      <c r="C66" s="6">
        <v>0</v>
      </c>
      <c r="D66" s="6">
        <v>0</v>
      </c>
      <c r="E66" s="6">
        <v>0</v>
      </c>
      <c r="F66" s="6">
        <v>36433</v>
      </c>
      <c r="G66" s="6">
        <v>0</v>
      </c>
      <c r="H66" s="6">
        <v>0</v>
      </c>
      <c r="I66" s="8">
        <v>44186</v>
      </c>
      <c r="J66" s="5" t="s">
        <v>15</v>
      </c>
      <c r="K66" s="6">
        <v>46.880600000000001</v>
      </c>
      <c r="L66" s="6">
        <v>8.6394000000000002</v>
      </c>
      <c r="M66" s="6">
        <v>0</v>
      </c>
      <c r="N66" s="6">
        <v>0</v>
      </c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</row>
    <row r="67" spans="1:28" ht="15" thickBot="1" x14ac:dyDescent="0.35">
      <c r="A67" s="5" t="s">
        <v>74</v>
      </c>
      <c r="B67" s="5" t="s">
        <v>75</v>
      </c>
      <c r="C67" s="6">
        <v>1134</v>
      </c>
      <c r="D67" s="6">
        <v>1030</v>
      </c>
      <c r="E67" s="6">
        <v>2.8</v>
      </c>
      <c r="F67" s="6">
        <v>36703</v>
      </c>
      <c r="G67" s="6">
        <v>3.1</v>
      </c>
      <c r="H67" s="5" t="s">
        <v>22</v>
      </c>
      <c r="I67" s="8">
        <v>44217</v>
      </c>
      <c r="J67" s="5" t="s">
        <v>15</v>
      </c>
      <c r="K67" s="6">
        <v>46.880600000000001</v>
      </c>
      <c r="L67" s="6">
        <v>8.6394000000000002</v>
      </c>
      <c r="M67" s="6">
        <v>1030</v>
      </c>
      <c r="N67" s="6">
        <v>2.8</v>
      </c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</row>
    <row r="68" spans="1:28" ht="15" thickBot="1" x14ac:dyDescent="0.35">
      <c r="A68" s="5" t="s">
        <v>76</v>
      </c>
      <c r="B68" s="5" t="s">
        <v>77</v>
      </c>
      <c r="C68" s="6">
        <v>0</v>
      </c>
      <c r="D68" s="6">
        <v>0</v>
      </c>
      <c r="E68" s="6">
        <v>0</v>
      </c>
      <c r="F68" s="6">
        <v>138905</v>
      </c>
      <c r="G68" s="6">
        <v>0</v>
      </c>
      <c r="H68" s="6">
        <v>0</v>
      </c>
      <c r="I68" s="8">
        <v>44186</v>
      </c>
      <c r="J68" s="5" t="s">
        <v>15</v>
      </c>
      <c r="K68" s="6">
        <v>46.561300000000003</v>
      </c>
      <c r="L68" s="6">
        <v>6.5368000000000004</v>
      </c>
      <c r="M68" s="6">
        <v>0</v>
      </c>
      <c r="N68" s="6">
        <v>0</v>
      </c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</row>
    <row r="69" spans="1:28" ht="15" thickBot="1" x14ac:dyDescent="0.35">
      <c r="A69" s="5" t="s">
        <v>76</v>
      </c>
      <c r="B69" s="5" t="s">
        <v>77</v>
      </c>
      <c r="C69" s="6">
        <v>5500</v>
      </c>
      <c r="D69" s="6">
        <v>0</v>
      </c>
      <c r="E69" s="6">
        <v>0</v>
      </c>
      <c r="F69" s="6">
        <v>138905</v>
      </c>
      <c r="G69" s="6">
        <v>0.7</v>
      </c>
      <c r="H69" s="6">
        <v>0</v>
      </c>
      <c r="I69" s="8">
        <v>44209</v>
      </c>
      <c r="J69" s="5" t="s">
        <v>15</v>
      </c>
      <c r="K69" s="6">
        <v>46.561300000000003</v>
      </c>
      <c r="L69" s="6">
        <v>6.5368000000000004</v>
      </c>
      <c r="M69" s="6">
        <v>0</v>
      </c>
      <c r="N69" s="6">
        <v>0</v>
      </c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</row>
    <row r="70" spans="1:28" ht="15" thickBot="1" x14ac:dyDescent="0.35">
      <c r="A70" s="5" t="s">
        <v>76</v>
      </c>
      <c r="B70" s="5" t="s">
        <v>77</v>
      </c>
      <c r="C70" s="6">
        <v>13392</v>
      </c>
      <c r="D70" s="6">
        <v>5500</v>
      </c>
      <c r="E70" s="6">
        <v>0.7</v>
      </c>
      <c r="F70" s="6">
        <v>805098</v>
      </c>
      <c r="G70" s="6">
        <v>1.7</v>
      </c>
      <c r="H70" s="5" t="s">
        <v>18</v>
      </c>
      <c r="I70" s="8">
        <v>44211</v>
      </c>
      <c r="J70" s="5" t="s">
        <v>15</v>
      </c>
      <c r="K70" s="6">
        <v>46.561300000000003</v>
      </c>
      <c r="L70" s="6">
        <v>6.5368000000000004</v>
      </c>
      <c r="M70" s="6">
        <v>5500</v>
      </c>
      <c r="N70" s="6">
        <v>0.7</v>
      </c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</row>
    <row r="71" spans="1:28" ht="15" thickBot="1" x14ac:dyDescent="0.35">
      <c r="A71" s="5" t="s">
        <v>78</v>
      </c>
      <c r="B71" s="5" t="s">
        <v>79</v>
      </c>
      <c r="C71" s="6">
        <v>0</v>
      </c>
      <c r="D71" s="6">
        <v>0</v>
      </c>
      <c r="E71" s="6">
        <v>0</v>
      </c>
      <c r="F71" s="6">
        <v>34708</v>
      </c>
      <c r="G71" s="6">
        <v>0</v>
      </c>
      <c r="H71" s="6">
        <v>0</v>
      </c>
      <c r="I71" s="8">
        <v>44186</v>
      </c>
      <c r="J71" s="5" t="s">
        <v>15</v>
      </c>
      <c r="K71" s="6">
        <v>46.1905</v>
      </c>
      <c r="L71" s="6">
        <v>7.5449000000000002</v>
      </c>
      <c r="M71" s="6">
        <v>0</v>
      </c>
      <c r="N71" s="6">
        <v>0</v>
      </c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</row>
    <row r="72" spans="1:28" ht="15" thickBot="1" x14ac:dyDescent="0.35">
      <c r="A72" s="5" t="s">
        <v>78</v>
      </c>
      <c r="B72" s="5" t="s">
        <v>79</v>
      </c>
      <c r="C72" s="6">
        <v>0</v>
      </c>
      <c r="D72" s="6">
        <v>0</v>
      </c>
      <c r="E72" s="6">
        <v>0</v>
      </c>
      <c r="F72" s="6">
        <v>34708</v>
      </c>
      <c r="G72" s="6">
        <v>0</v>
      </c>
      <c r="H72" s="6">
        <v>0</v>
      </c>
      <c r="I72" s="8">
        <v>44209</v>
      </c>
      <c r="J72" s="5" t="s">
        <v>15</v>
      </c>
      <c r="K72" s="6">
        <v>46.1905</v>
      </c>
      <c r="L72" s="6">
        <v>7.5449000000000002</v>
      </c>
      <c r="M72" s="6">
        <v>0</v>
      </c>
      <c r="N72" s="6">
        <v>0</v>
      </c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</row>
    <row r="73" spans="1:28" ht="15" thickBot="1" x14ac:dyDescent="0.35">
      <c r="A73" s="5" t="s">
        <v>80</v>
      </c>
      <c r="B73" s="5" t="s">
        <v>81</v>
      </c>
      <c r="C73" s="6">
        <v>0</v>
      </c>
      <c r="D73" s="6">
        <v>0</v>
      </c>
      <c r="E73" s="6">
        <v>0</v>
      </c>
      <c r="F73" s="6">
        <v>126837</v>
      </c>
      <c r="G73" s="6">
        <v>0</v>
      </c>
      <c r="H73" s="6">
        <v>0</v>
      </c>
      <c r="I73" s="8">
        <v>44186</v>
      </c>
      <c r="J73" s="5" t="s">
        <v>15</v>
      </c>
      <c r="K73" s="6">
        <v>47.169199999999996</v>
      </c>
      <c r="L73" s="6">
        <v>8.5164000000000009</v>
      </c>
      <c r="M73" s="6">
        <v>0</v>
      </c>
      <c r="N73" s="6">
        <v>0</v>
      </c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</row>
    <row r="74" spans="1:28" ht="115.8" thickBot="1" x14ac:dyDescent="0.35">
      <c r="A74" s="5" t="s">
        <v>80</v>
      </c>
      <c r="B74" s="5" t="s">
        <v>81</v>
      </c>
      <c r="C74" s="6">
        <v>4700</v>
      </c>
      <c r="D74" s="6">
        <v>3983</v>
      </c>
      <c r="E74" s="6">
        <v>3.1</v>
      </c>
      <c r="F74" s="6">
        <v>127642</v>
      </c>
      <c r="G74" s="6">
        <v>3.7</v>
      </c>
      <c r="H74" s="5" t="s">
        <v>82</v>
      </c>
      <c r="I74" s="8">
        <v>44216</v>
      </c>
      <c r="J74" s="5" t="s">
        <v>15</v>
      </c>
      <c r="K74" s="6">
        <v>47.169199999999996</v>
      </c>
      <c r="L74" s="6">
        <v>8.5164000000000009</v>
      </c>
      <c r="M74" s="6">
        <v>3983</v>
      </c>
      <c r="N74" s="6">
        <v>3.1</v>
      </c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</row>
    <row r="75" spans="1:28" ht="15" thickBot="1" x14ac:dyDescent="0.35">
      <c r="A75" s="5" t="s">
        <v>83</v>
      </c>
      <c r="B75" s="5" t="s">
        <v>84</v>
      </c>
      <c r="C75" s="6">
        <v>0</v>
      </c>
      <c r="D75" s="6">
        <v>0</v>
      </c>
      <c r="E75" s="6">
        <v>0</v>
      </c>
      <c r="F75" s="6">
        <v>1520968</v>
      </c>
      <c r="G75" s="6">
        <v>0</v>
      </c>
      <c r="H75" s="6">
        <v>0</v>
      </c>
      <c r="I75" s="8">
        <v>44186</v>
      </c>
      <c r="J75" s="5" t="s">
        <v>15</v>
      </c>
      <c r="K75" s="6">
        <v>47.378599999999999</v>
      </c>
      <c r="L75" s="6">
        <v>8.5399999999999991</v>
      </c>
      <c r="M75" s="6">
        <v>0</v>
      </c>
      <c r="N75" s="6">
        <v>0</v>
      </c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</row>
    <row r="76" spans="1:28" ht="15" thickBot="1" x14ac:dyDescent="0.35">
      <c r="A76" s="5" t="s">
        <v>83</v>
      </c>
      <c r="B76" s="5" t="s">
        <v>84</v>
      </c>
      <c r="C76" s="6">
        <v>24989</v>
      </c>
      <c r="D76" s="6">
        <v>0</v>
      </c>
      <c r="E76" s="6">
        <v>0</v>
      </c>
      <c r="F76" s="6">
        <f>VLOOKUP($A76,cantons!$A$2:$F$27,3)</f>
        <v>1539275</v>
      </c>
      <c r="G76" s="6">
        <v>1.6</v>
      </c>
      <c r="H76" s="6">
        <v>0</v>
      </c>
      <c r="I76" s="8">
        <v>44218</v>
      </c>
      <c r="J76" s="5" t="s">
        <v>15</v>
      </c>
      <c r="K76" s="6">
        <v>47.378599999999999</v>
      </c>
      <c r="L76" s="6">
        <v>8.5399999999999991</v>
      </c>
      <c r="M76" s="4"/>
      <c r="N76" s="6">
        <v>0</v>
      </c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</row>
    <row r="77" spans="1:28" ht="15" thickBot="1" x14ac:dyDescent="0.35">
      <c r="A77" s="4" t="s">
        <v>37</v>
      </c>
      <c r="B77" s="4" t="s">
        <v>38</v>
      </c>
      <c r="C77" s="4">
        <v>11811</v>
      </c>
      <c r="D77" s="4"/>
      <c r="E77" s="4"/>
      <c r="F77" s="6">
        <f>VLOOKUP($A77,cantons!$A$2:$F$27,3)</f>
        <v>504128</v>
      </c>
      <c r="G77" s="4">
        <v>2.34</v>
      </c>
      <c r="H77" s="4"/>
      <c r="I77" s="19">
        <v>44223</v>
      </c>
      <c r="J77" s="5" t="s">
        <v>15</v>
      </c>
      <c r="K77" s="6">
        <f>VLOOKUP($A77,cantons!$A$2:$F$27,5)</f>
        <v>46.2</v>
      </c>
      <c r="L77" s="6">
        <f>VLOOKUP($A77,cantons!$A$2:$F$27,6)</f>
        <v>6.15</v>
      </c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</row>
    <row r="78" spans="1:28" ht="15" thickBot="1" x14ac:dyDescent="0.35">
      <c r="A78" s="4" t="s">
        <v>76</v>
      </c>
      <c r="B78" s="4" t="s">
        <v>77</v>
      </c>
      <c r="C78" s="4">
        <v>15847</v>
      </c>
      <c r="D78" s="4"/>
      <c r="E78" s="4"/>
      <c r="F78" s="6">
        <f>VLOOKUP($A78,cantons!$A$2:$F$27,3)</f>
        <v>805098</v>
      </c>
      <c r="G78" s="4">
        <v>1.97</v>
      </c>
      <c r="H78" s="4"/>
      <c r="I78" s="19">
        <v>44223</v>
      </c>
      <c r="J78" s="4"/>
      <c r="K78" s="6">
        <f>VLOOKUP($A78,cantons!$A$2:$F$27,5)</f>
        <v>46.561300000000003</v>
      </c>
      <c r="L78" s="6">
        <f>VLOOKUP($A78,cantons!$A$2:$F$27,6)</f>
        <v>6.5368000000000004</v>
      </c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</row>
    <row r="79" spans="1:28" ht="13.8" thickBot="1" x14ac:dyDescent="0.3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</row>
    <row r="80" spans="1:28" ht="13.8" thickBot="1" x14ac:dyDescent="0.3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</row>
    <row r="81" spans="1:28" ht="13.8" thickBot="1" x14ac:dyDescent="0.3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</row>
    <row r="82" spans="1:28" ht="13.8" thickBot="1" x14ac:dyDescent="0.3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</row>
    <row r="83" spans="1:28" ht="13.8" thickBot="1" x14ac:dyDescent="0.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</row>
    <row r="84" spans="1:28" ht="13.8" thickBot="1" x14ac:dyDescent="0.3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</row>
    <row r="85" spans="1:28" ht="13.8" thickBot="1" x14ac:dyDescent="0.3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</row>
    <row r="86" spans="1:28" ht="13.8" thickBot="1" x14ac:dyDescent="0.3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</row>
    <row r="87" spans="1:28" ht="13.8" thickBot="1" x14ac:dyDescent="0.3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</row>
    <row r="88" spans="1:28" ht="13.8" thickBot="1" x14ac:dyDescent="0.3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</row>
    <row r="89" spans="1:28" ht="13.8" thickBot="1" x14ac:dyDescent="0.3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</row>
    <row r="90" spans="1:28" ht="13.8" thickBot="1" x14ac:dyDescent="0.3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</row>
    <row r="91" spans="1:28" ht="13.8" thickBot="1" x14ac:dyDescent="0.3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</row>
    <row r="92" spans="1:28" ht="13.8" thickBot="1" x14ac:dyDescent="0.3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</row>
    <row r="93" spans="1:28" ht="13.8" thickBot="1" x14ac:dyDescent="0.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</row>
    <row r="94" spans="1:28" ht="13.8" thickBot="1" x14ac:dyDescent="0.3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</row>
    <row r="95" spans="1:28" ht="13.8" thickBot="1" x14ac:dyDescent="0.3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</row>
    <row r="96" spans="1:28" ht="13.8" thickBot="1" x14ac:dyDescent="0.3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</row>
    <row r="97" spans="1:28" ht="13.8" thickBot="1" x14ac:dyDescent="0.3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</row>
    <row r="98" spans="1:28" ht="13.8" thickBot="1" x14ac:dyDescent="0.3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</row>
    <row r="99" spans="1:28" ht="13.8" thickBot="1" x14ac:dyDescent="0.3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</row>
    <row r="100" spans="1:28" ht="13.8" thickBot="1" x14ac:dyDescent="0.3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</row>
    <row r="101" spans="1:28" ht="13.8" thickBot="1" x14ac:dyDescent="0.3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</row>
    <row r="102" spans="1:28" ht="13.8" thickBot="1" x14ac:dyDescent="0.3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</row>
    <row r="103" spans="1:28" ht="13.8" thickBot="1" x14ac:dyDescent="0.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</row>
    <row r="104" spans="1:28" ht="13.8" thickBot="1" x14ac:dyDescent="0.3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</row>
    <row r="105" spans="1:28" ht="13.8" thickBot="1" x14ac:dyDescent="0.3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</row>
    <row r="106" spans="1:28" ht="13.8" thickBot="1" x14ac:dyDescent="0.3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</row>
    <row r="107" spans="1:28" ht="13.8" thickBot="1" x14ac:dyDescent="0.3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</row>
    <row r="108" spans="1:28" ht="13.8" thickBot="1" x14ac:dyDescent="0.3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</row>
    <row r="109" spans="1:28" ht="13.8" thickBot="1" x14ac:dyDescent="0.3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</row>
    <row r="110" spans="1:28" ht="13.8" thickBot="1" x14ac:dyDescent="0.3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</row>
    <row r="111" spans="1:28" ht="13.8" thickBot="1" x14ac:dyDescent="0.3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</row>
    <row r="112" spans="1:28" ht="13.8" thickBot="1" x14ac:dyDescent="0.3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</row>
    <row r="113" spans="1:28" ht="13.8" thickBot="1" x14ac:dyDescent="0.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</row>
    <row r="114" spans="1:28" ht="13.8" thickBot="1" x14ac:dyDescent="0.3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</row>
    <row r="115" spans="1:28" ht="13.8" thickBot="1" x14ac:dyDescent="0.3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</row>
    <row r="116" spans="1:28" ht="13.8" thickBot="1" x14ac:dyDescent="0.3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</row>
    <row r="117" spans="1:28" ht="13.8" thickBot="1" x14ac:dyDescent="0.3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</row>
    <row r="118" spans="1:28" ht="13.8" thickBot="1" x14ac:dyDescent="0.3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</row>
    <row r="119" spans="1:28" ht="13.8" thickBot="1" x14ac:dyDescent="0.3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</row>
    <row r="120" spans="1:28" ht="13.8" thickBot="1" x14ac:dyDescent="0.3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</row>
    <row r="121" spans="1:28" ht="13.8" thickBot="1" x14ac:dyDescent="0.3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</row>
    <row r="122" spans="1:28" ht="13.8" thickBot="1" x14ac:dyDescent="0.3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</row>
    <row r="123" spans="1:28" ht="13.8" thickBot="1" x14ac:dyDescent="0.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</row>
    <row r="124" spans="1:28" ht="13.8" thickBot="1" x14ac:dyDescent="0.3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</row>
    <row r="125" spans="1:28" ht="13.8" thickBot="1" x14ac:dyDescent="0.3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</row>
    <row r="126" spans="1:28" ht="13.8" thickBot="1" x14ac:dyDescent="0.3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</row>
    <row r="127" spans="1:28" ht="13.8" thickBot="1" x14ac:dyDescent="0.3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</row>
    <row r="128" spans="1:28" ht="13.8" thickBot="1" x14ac:dyDescent="0.3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</row>
    <row r="129" spans="1:28" ht="13.8" thickBot="1" x14ac:dyDescent="0.3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</row>
    <row r="130" spans="1:28" ht="13.8" thickBot="1" x14ac:dyDescent="0.3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</row>
    <row r="131" spans="1:28" ht="13.8" thickBot="1" x14ac:dyDescent="0.3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</row>
    <row r="132" spans="1:28" ht="13.8" thickBot="1" x14ac:dyDescent="0.3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</row>
    <row r="133" spans="1:28" ht="13.8" thickBot="1" x14ac:dyDescent="0.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</row>
    <row r="134" spans="1:28" ht="13.8" thickBot="1" x14ac:dyDescent="0.3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</row>
    <row r="135" spans="1:28" ht="13.8" thickBot="1" x14ac:dyDescent="0.3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</row>
    <row r="136" spans="1:28" ht="13.8" thickBot="1" x14ac:dyDescent="0.3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</row>
    <row r="137" spans="1:28" ht="13.8" thickBot="1" x14ac:dyDescent="0.3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</row>
    <row r="138" spans="1:28" ht="13.8" thickBot="1" x14ac:dyDescent="0.3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</row>
    <row r="139" spans="1:28" ht="13.8" thickBot="1" x14ac:dyDescent="0.3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</row>
    <row r="140" spans="1:28" ht="13.8" thickBot="1" x14ac:dyDescent="0.3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</row>
    <row r="141" spans="1:28" ht="13.8" thickBot="1" x14ac:dyDescent="0.3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</row>
    <row r="142" spans="1:28" ht="13.8" thickBot="1" x14ac:dyDescent="0.3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</row>
    <row r="143" spans="1:28" ht="13.8" thickBot="1" x14ac:dyDescent="0.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</row>
    <row r="144" spans="1:28" ht="13.8" thickBot="1" x14ac:dyDescent="0.3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</row>
    <row r="145" spans="1:28" ht="13.8" thickBot="1" x14ac:dyDescent="0.3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</row>
    <row r="146" spans="1:28" ht="13.8" thickBot="1" x14ac:dyDescent="0.3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</row>
    <row r="147" spans="1:28" ht="13.8" thickBot="1" x14ac:dyDescent="0.3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</row>
    <row r="148" spans="1:28" ht="13.8" thickBot="1" x14ac:dyDescent="0.3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</row>
    <row r="149" spans="1:28" ht="13.8" thickBot="1" x14ac:dyDescent="0.3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</row>
    <row r="150" spans="1:28" ht="13.8" thickBot="1" x14ac:dyDescent="0.3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</row>
    <row r="151" spans="1:28" ht="13.8" thickBot="1" x14ac:dyDescent="0.3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</row>
    <row r="152" spans="1:28" ht="13.8" thickBot="1" x14ac:dyDescent="0.3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</row>
    <row r="153" spans="1:28" ht="13.8" thickBot="1" x14ac:dyDescent="0.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</row>
    <row r="154" spans="1:28" ht="13.8" thickBot="1" x14ac:dyDescent="0.3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</row>
    <row r="155" spans="1:28" ht="13.8" thickBot="1" x14ac:dyDescent="0.3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</row>
    <row r="156" spans="1:28" ht="13.8" thickBot="1" x14ac:dyDescent="0.3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</row>
    <row r="157" spans="1:28" ht="13.8" thickBot="1" x14ac:dyDescent="0.3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</row>
    <row r="158" spans="1:28" ht="13.8" thickBot="1" x14ac:dyDescent="0.3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</row>
    <row r="159" spans="1:28" ht="13.8" thickBot="1" x14ac:dyDescent="0.3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</row>
    <row r="160" spans="1:28" ht="13.8" thickBot="1" x14ac:dyDescent="0.3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</row>
    <row r="161" spans="1:28" ht="13.8" thickBot="1" x14ac:dyDescent="0.3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</row>
    <row r="162" spans="1:28" ht="13.8" thickBot="1" x14ac:dyDescent="0.3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</row>
    <row r="163" spans="1:28" ht="13.8" thickBot="1" x14ac:dyDescent="0.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</row>
    <row r="164" spans="1:28" ht="13.8" thickBot="1" x14ac:dyDescent="0.3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</row>
    <row r="165" spans="1:28" ht="13.8" thickBot="1" x14ac:dyDescent="0.3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</row>
    <row r="166" spans="1:28" ht="13.8" thickBot="1" x14ac:dyDescent="0.3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</row>
    <row r="167" spans="1:28" ht="13.8" thickBot="1" x14ac:dyDescent="0.3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</row>
    <row r="168" spans="1:28" ht="13.8" thickBot="1" x14ac:dyDescent="0.3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</row>
    <row r="169" spans="1:28" ht="13.8" thickBot="1" x14ac:dyDescent="0.3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</row>
    <row r="170" spans="1:28" ht="13.8" thickBot="1" x14ac:dyDescent="0.3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</row>
    <row r="171" spans="1:28" ht="13.8" thickBot="1" x14ac:dyDescent="0.3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</row>
    <row r="172" spans="1:28" ht="13.8" thickBot="1" x14ac:dyDescent="0.3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</row>
    <row r="173" spans="1:28" ht="13.8" thickBot="1" x14ac:dyDescent="0.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</row>
    <row r="174" spans="1:28" ht="13.8" thickBot="1" x14ac:dyDescent="0.3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</row>
    <row r="175" spans="1:28" ht="13.8" thickBot="1" x14ac:dyDescent="0.3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</row>
    <row r="176" spans="1:28" ht="13.8" thickBot="1" x14ac:dyDescent="0.3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</row>
    <row r="177" spans="1:28" ht="13.8" thickBot="1" x14ac:dyDescent="0.3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</row>
    <row r="178" spans="1:28" ht="13.8" thickBot="1" x14ac:dyDescent="0.3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</row>
    <row r="179" spans="1:28" ht="13.8" thickBot="1" x14ac:dyDescent="0.3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</row>
    <row r="180" spans="1:28" ht="13.8" thickBot="1" x14ac:dyDescent="0.3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</row>
    <row r="181" spans="1:28" ht="13.8" thickBot="1" x14ac:dyDescent="0.3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</row>
    <row r="182" spans="1:28" ht="13.8" thickBot="1" x14ac:dyDescent="0.3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</row>
    <row r="183" spans="1:28" ht="13.8" thickBot="1" x14ac:dyDescent="0.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</row>
    <row r="184" spans="1:28" ht="13.8" thickBot="1" x14ac:dyDescent="0.3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</row>
    <row r="185" spans="1:28" ht="13.8" thickBot="1" x14ac:dyDescent="0.3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</row>
    <row r="186" spans="1:28" ht="13.8" thickBot="1" x14ac:dyDescent="0.3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</row>
    <row r="187" spans="1:28" ht="13.8" thickBot="1" x14ac:dyDescent="0.3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</row>
    <row r="188" spans="1:28" ht="13.8" thickBot="1" x14ac:dyDescent="0.3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</row>
    <row r="189" spans="1:28" ht="13.8" thickBot="1" x14ac:dyDescent="0.3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</row>
    <row r="190" spans="1:28" ht="13.8" thickBot="1" x14ac:dyDescent="0.3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</row>
    <row r="191" spans="1:28" ht="13.8" thickBot="1" x14ac:dyDescent="0.3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</row>
    <row r="192" spans="1:28" ht="13.8" thickBot="1" x14ac:dyDescent="0.3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</row>
    <row r="193" spans="1:28" ht="13.8" thickBot="1" x14ac:dyDescent="0.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</row>
    <row r="194" spans="1:28" ht="13.8" thickBot="1" x14ac:dyDescent="0.3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</row>
    <row r="195" spans="1:28" ht="13.8" thickBot="1" x14ac:dyDescent="0.3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</row>
    <row r="196" spans="1:28" ht="13.8" thickBot="1" x14ac:dyDescent="0.3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</row>
    <row r="197" spans="1:28" ht="13.8" thickBot="1" x14ac:dyDescent="0.3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</row>
    <row r="198" spans="1:28" ht="13.8" thickBot="1" x14ac:dyDescent="0.3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</row>
    <row r="199" spans="1:28" ht="13.8" thickBot="1" x14ac:dyDescent="0.3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</row>
    <row r="200" spans="1:28" ht="13.8" thickBot="1" x14ac:dyDescent="0.3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</row>
    <row r="201" spans="1:28" ht="13.8" thickBot="1" x14ac:dyDescent="0.3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</row>
    <row r="202" spans="1:28" ht="13.8" thickBot="1" x14ac:dyDescent="0.3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</row>
    <row r="203" spans="1:28" ht="13.8" thickBot="1" x14ac:dyDescent="0.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</row>
    <row r="204" spans="1:28" ht="13.8" thickBot="1" x14ac:dyDescent="0.3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</row>
    <row r="205" spans="1:28" ht="13.8" thickBot="1" x14ac:dyDescent="0.3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</row>
    <row r="206" spans="1:28" ht="13.8" thickBot="1" x14ac:dyDescent="0.3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</row>
    <row r="207" spans="1:28" ht="13.8" thickBot="1" x14ac:dyDescent="0.3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</row>
    <row r="208" spans="1:28" ht="13.8" thickBot="1" x14ac:dyDescent="0.3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</row>
    <row r="209" spans="1:28" ht="13.8" thickBot="1" x14ac:dyDescent="0.3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</row>
    <row r="210" spans="1:28" ht="13.8" thickBot="1" x14ac:dyDescent="0.3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</row>
    <row r="211" spans="1:28" ht="13.8" thickBot="1" x14ac:dyDescent="0.3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</row>
    <row r="212" spans="1:28" ht="13.8" thickBot="1" x14ac:dyDescent="0.3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</row>
    <row r="213" spans="1:28" ht="13.8" thickBot="1" x14ac:dyDescent="0.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</row>
    <row r="214" spans="1:28" ht="13.8" thickBot="1" x14ac:dyDescent="0.3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</row>
    <row r="215" spans="1:28" ht="13.8" thickBot="1" x14ac:dyDescent="0.3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</row>
    <row r="216" spans="1:28" ht="13.8" thickBot="1" x14ac:dyDescent="0.3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</row>
    <row r="217" spans="1:28" ht="13.8" thickBot="1" x14ac:dyDescent="0.3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</row>
    <row r="218" spans="1:28" ht="13.8" thickBot="1" x14ac:dyDescent="0.3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</row>
    <row r="219" spans="1:28" ht="13.8" thickBot="1" x14ac:dyDescent="0.3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</row>
    <row r="220" spans="1:28" ht="13.8" thickBot="1" x14ac:dyDescent="0.3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</row>
    <row r="221" spans="1:28" ht="13.8" thickBot="1" x14ac:dyDescent="0.3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</row>
    <row r="222" spans="1:28" ht="13.8" thickBot="1" x14ac:dyDescent="0.3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</row>
    <row r="223" spans="1:28" ht="13.8" thickBot="1" x14ac:dyDescent="0.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</row>
    <row r="224" spans="1:28" ht="13.8" thickBot="1" x14ac:dyDescent="0.3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</row>
    <row r="225" spans="1:28" ht="13.8" thickBot="1" x14ac:dyDescent="0.3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</row>
    <row r="226" spans="1:28" ht="13.8" thickBot="1" x14ac:dyDescent="0.3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</row>
    <row r="227" spans="1:28" ht="13.8" thickBot="1" x14ac:dyDescent="0.3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</row>
    <row r="228" spans="1:28" ht="13.8" thickBot="1" x14ac:dyDescent="0.3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</row>
    <row r="229" spans="1:28" ht="13.8" thickBot="1" x14ac:dyDescent="0.3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</row>
    <row r="230" spans="1:28" ht="13.8" thickBot="1" x14ac:dyDescent="0.3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</row>
    <row r="231" spans="1:28" ht="13.8" thickBot="1" x14ac:dyDescent="0.3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</row>
    <row r="232" spans="1:28" ht="13.8" thickBot="1" x14ac:dyDescent="0.3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</row>
    <row r="233" spans="1:28" ht="13.8" thickBot="1" x14ac:dyDescent="0.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</row>
    <row r="234" spans="1:28" ht="13.8" thickBot="1" x14ac:dyDescent="0.3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</row>
    <row r="235" spans="1:28" ht="13.8" thickBot="1" x14ac:dyDescent="0.3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</row>
    <row r="236" spans="1:28" ht="13.8" thickBot="1" x14ac:dyDescent="0.3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</row>
    <row r="237" spans="1:28" ht="13.8" thickBot="1" x14ac:dyDescent="0.3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</row>
    <row r="238" spans="1:28" ht="13.8" thickBot="1" x14ac:dyDescent="0.3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</row>
    <row r="239" spans="1:28" ht="13.8" thickBot="1" x14ac:dyDescent="0.3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</row>
    <row r="240" spans="1:28" ht="13.8" thickBot="1" x14ac:dyDescent="0.3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</row>
    <row r="241" spans="1:28" ht="13.8" thickBot="1" x14ac:dyDescent="0.3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</row>
    <row r="242" spans="1:28" ht="13.8" thickBot="1" x14ac:dyDescent="0.3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</row>
    <row r="243" spans="1:28" ht="13.8" thickBot="1" x14ac:dyDescent="0.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</row>
    <row r="244" spans="1:28" ht="13.8" thickBot="1" x14ac:dyDescent="0.3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</row>
    <row r="245" spans="1:28" ht="13.8" thickBot="1" x14ac:dyDescent="0.3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</row>
    <row r="246" spans="1:28" ht="13.8" thickBot="1" x14ac:dyDescent="0.3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</row>
    <row r="247" spans="1:28" ht="13.8" thickBot="1" x14ac:dyDescent="0.3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</row>
    <row r="248" spans="1:28" ht="13.8" thickBot="1" x14ac:dyDescent="0.3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</row>
    <row r="249" spans="1:28" ht="13.8" thickBot="1" x14ac:dyDescent="0.3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</row>
    <row r="250" spans="1:28" ht="13.8" thickBot="1" x14ac:dyDescent="0.3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</row>
    <row r="251" spans="1:28" ht="13.8" thickBot="1" x14ac:dyDescent="0.3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</row>
    <row r="252" spans="1:28" ht="13.8" thickBot="1" x14ac:dyDescent="0.3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</row>
    <row r="253" spans="1:28" ht="13.8" thickBot="1" x14ac:dyDescent="0.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</row>
    <row r="254" spans="1:28" ht="13.8" thickBot="1" x14ac:dyDescent="0.3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</row>
    <row r="255" spans="1:28" ht="13.8" thickBot="1" x14ac:dyDescent="0.3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</row>
    <row r="256" spans="1:28" ht="13.8" thickBot="1" x14ac:dyDescent="0.3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</row>
    <row r="257" spans="1:28" ht="13.8" thickBot="1" x14ac:dyDescent="0.3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</row>
    <row r="258" spans="1:28" ht="13.8" thickBot="1" x14ac:dyDescent="0.3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</row>
    <row r="259" spans="1:28" ht="13.8" thickBot="1" x14ac:dyDescent="0.3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</row>
    <row r="260" spans="1:28" ht="13.8" thickBot="1" x14ac:dyDescent="0.3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</row>
    <row r="261" spans="1:28" ht="13.8" thickBot="1" x14ac:dyDescent="0.3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</row>
    <row r="262" spans="1:28" ht="13.8" thickBot="1" x14ac:dyDescent="0.3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</row>
    <row r="263" spans="1:28" ht="13.8" thickBot="1" x14ac:dyDescent="0.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</row>
    <row r="264" spans="1:28" ht="13.8" thickBot="1" x14ac:dyDescent="0.3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</row>
    <row r="265" spans="1:28" ht="13.8" thickBot="1" x14ac:dyDescent="0.3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</row>
    <row r="266" spans="1:28" ht="13.8" thickBot="1" x14ac:dyDescent="0.3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</row>
    <row r="267" spans="1:28" ht="13.8" thickBot="1" x14ac:dyDescent="0.3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</row>
    <row r="268" spans="1:28" ht="13.8" thickBot="1" x14ac:dyDescent="0.3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</row>
    <row r="269" spans="1:28" ht="13.8" thickBot="1" x14ac:dyDescent="0.3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</row>
    <row r="270" spans="1:28" ht="13.8" thickBot="1" x14ac:dyDescent="0.3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</row>
    <row r="271" spans="1:28" ht="13.8" thickBot="1" x14ac:dyDescent="0.3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</row>
    <row r="272" spans="1:28" ht="13.8" thickBot="1" x14ac:dyDescent="0.3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</row>
    <row r="273" spans="1:28" ht="13.8" thickBot="1" x14ac:dyDescent="0.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</row>
    <row r="274" spans="1:28" ht="13.8" thickBot="1" x14ac:dyDescent="0.3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</row>
    <row r="275" spans="1:28" ht="13.8" thickBot="1" x14ac:dyDescent="0.3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</row>
    <row r="276" spans="1:28" ht="13.8" thickBot="1" x14ac:dyDescent="0.3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</row>
    <row r="277" spans="1:28" ht="13.8" thickBot="1" x14ac:dyDescent="0.3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</row>
    <row r="278" spans="1:28" ht="13.8" thickBot="1" x14ac:dyDescent="0.3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</row>
    <row r="279" spans="1:28" ht="13.8" thickBot="1" x14ac:dyDescent="0.3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</row>
    <row r="280" spans="1:28" ht="13.8" thickBot="1" x14ac:dyDescent="0.3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</row>
    <row r="281" spans="1:28" ht="13.8" thickBot="1" x14ac:dyDescent="0.3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</row>
    <row r="282" spans="1:28" ht="13.8" thickBot="1" x14ac:dyDescent="0.3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</row>
    <row r="283" spans="1:28" ht="13.8" thickBot="1" x14ac:dyDescent="0.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</row>
    <row r="284" spans="1:28" ht="13.8" thickBot="1" x14ac:dyDescent="0.3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</row>
    <row r="285" spans="1:28" ht="13.8" thickBot="1" x14ac:dyDescent="0.3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</row>
    <row r="286" spans="1:28" ht="13.8" thickBot="1" x14ac:dyDescent="0.3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</row>
    <row r="287" spans="1:28" ht="13.8" thickBot="1" x14ac:dyDescent="0.3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</row>
    <row r="288" spans="1:28" ht="13.8" thickBot="1" x14ac:dyDescent="0.3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</row>
    <row r="289" spans="1:28" ht="13.8" thickBot="1" x14ac:dyDescent="0.3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</row>
    <row r="290" spans="1:28" ht="13.8" thickBot="1" x14ac:dyDescent="0.3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</row>
    <row r="291" spans="1:28" ht="13.8" thickBot="1" x14ac:dyDescent="0.3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</row>
    <row r="292" spans="1:28" ht="13.8" thickBot="1" x14ac:dyDescent="0.3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</row>
    <row r="293" spans="1:28" ht="13.8" thickBot="1" x14ac:dyDescent="0.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</row>
    <row r="294" spans="1:28" ht="13.8" thickBot="1" x14ac:dyDescent="0.3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</row>
    <row r="295" spans="1:28" ht="13.8" thickBot="1" x14ac:dyDescent="0.3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</row>
    <row r="296" spans="1:28" ht="13.8" thickBot="1" x14ac:dyDescent="0.3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</row>
    <row r="297" spans="1:28" ht="13.8" thickBot="1" x14ac:dyDescent="0.3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</row>
    <row r="298" spans="1:28" ht="13.8" thickBot="1" x14ac:dyDescent="0.3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</row>
    <row r="299" spans="1:28" ht="13.8" thickBot="1" x14ac:dyDescent="0.3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</row>
    <row r="300" spans="1:28" ht="13.8" thickBot="1" x14ac:dyDescent="0.3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</row>
    <row r="301" spans="1:28" ht="13.8" thickBot="1" x14ac:dyDescent="0.3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</row>
    <row r="302" spans="1:28" ht="13.8" thickBot="1" x14ac:dyDescent="0.3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</row>
    <row r="303" spans="1:28" ht="13.8" thickBot="1" x14ac:dyDescent="0.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</row>
    <row r="304" spans="1:28" ht="13.8" thickBot="1" x14ac:dyDescent="0.3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</row>
    <row r="305" spans="1:28" ht="13.8" thickBot="1" x14ac:dyDescent="0.3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</row>
    <row r="306" spans="1:28" ht="13.8" thickBot="1" x14ac:dyDescent="0.3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</row>
    <row r="307" spans="1:28" ht="13.8" thickBot="1" x14ac:dyDescent="0.3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</row>
    <row r="308" spans="1:28" ht="13.8" thickBot="1" x14ac:dyDescent="0.3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</row>
    <row r="309" spans="1:28" ht="13.8" thickBot="1" x14ac:dyDescent="0.3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</row>
    <row r="310" spans="1:28" ht="13.8" thickBot="1" x14ac:dyDescent="0.3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</row>
    <row r="311" spans="1:28" ht="13.8" thickBot="1" x14ac:dyDescent="0.3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</row>
    <row r="312" spans="1:28" ht="13.8" thickBot="1" x14ac:dyDescent="0.3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</row>
    <row r="313" spans="1:28" ht="13.8" thickBot="1" x14ac:dyDescent="0.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</row>
    <row r="314" spans="1:28" ht="13.8" thickBot="1" x14ac:dyDescent="0.3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</row>
    <row r="315" spans="1:28" ht="13.8" thickBot="1" x14ac:dyDescent="0.3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</row>
    <row r="316" spans="1:28" ht="13.8" thickBot="1" x14ac:dyDescent="0.3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</row>
    <row r="317" spans="1:28" ht="13.8" thickBot="1" x14ac:dyDescent="0.3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</row>
    <row r="318" spans="1:28" ht="13.8" thickBot="1" x14ac:dyDescent="0.3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</row>
    <row r="319" spans="1:28" ht="13.8" thickBot="1" x14ac:dyDescent="0.3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</row>
    <row r="320" spans="1:28" ht="13.8" thickBot="1" x14ac:dyDescent="0.3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</row>
    <row r="321" spans="1:28" ht="13.8" thickBot="1" x14ac:dyDescent="0.3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</row>
    <row r="322" spans="1:28" ht="13.8" thickBot="1" x14ac:dyDescent="0.3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</row>
    <row r="323" spans="1:28" ht="13.8" thickBot="1" x14ac:dyDescent="0.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</row>
    <row r="324" spans="1:28" ht="13.8" thickBot="1" x14ac:dyDescent="0.3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</row>
    <row r="325" spans="1:28" ht="13.8" thickBot="1" x14ac:dyDescent="0.3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</row>
    <row r="326" spans="1:28" ht="13.8" thickBot="1" x14ac:dyDescent="0.3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</row>
    <row r="327" spans="1:28" ht="13.8" thickBot="1" x14ac:dyDescent="0.3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</row>
    <row r="328" spans="1:28" ht="13.8" thickBot="1" x14ac:dyDescent="0.3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</row>
    <row r="329" spans="1:28" ht="13.8" thickBot="1" x14ac:dyDescent="0.3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</row>
    <row r="330" spans="1:28" ht="13.8" thickBot="1" x14ac:dyDescent="0.3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</row>
    <row r="331" spans="1:28" ht="13.8" thickBot="1" x14ac:dyDescent="0.3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</row>
    <row r="332" spans="1:28" ht="13.8" thickBot="1" x14ac:dyDescent="0.3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</row>
    <row r="333" spans="1:28" ht="13.8" thickBot="1" x14ac:dyDescent="0.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</row>
    <row r="334" spans="1:28" ht="13.8" thickBot="1" x14ac:dyDescent="0.3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</row>
    <row r="335" spans="1:28" ht="13.8" thickBot="1" x14ac:dyDescent="0.3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</row>
    <row r="336" spans="1:28" ht="13.8" thickBot="1" x14ac:dyDescent="0.3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</row>
    <row r="337" spans="1:28" ht="13.8" thickBot="1" x14ac:dyDescent="0.3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</row>
    <row r="338" spans="1:28" ht="13.8" thickBot="1" x14ac:dyDescent="0.3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</row>
    <row r="339" spans="1:28" ht="13.8" thickBot="1" x14ac:dyDescent="0.3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</row>
    <row r="340" spans="1:28" ht="13.8" thickBot="1" x14ac:dyDescent="0.3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</row>
    <row r="341" spans="1:28" ht="13.8" thickBot="1" x14ac:dyDescent="0.3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</row>
    <row r="342" spans="1:28" ht="13.8" thickBot="1" x14ac:dyDescent="0.3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</row>
    <row r="343" spans="1:28" ht="13.8" thickBot="1" x14ac:dyDescent="0.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</row>
    <row r="344" spans="1:28" ht="13.8" thickBot="1" x14ac:dyDescent="0.3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</row>
    <row r="345" spans="1:28" ht="13.8" thickBot="1" x14ac:dyDescent="0.3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</row>
    <row r="346" spans="1:28" ht="13.8" thickBot="1" x14ac:dyDescent="0.3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</row>
    <row r="347" spans="1:28" ht="13.8" thickBot="1" x14ac:dyDescent="0.3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</row>
    <row r="348" spans="1:28" ht="13.8" thickBot="1" x14ac:dyDescent="0.3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</row>
    <row r="349" spans="1:28" ht="13.8" thickBot="1" x14ac:dyDescent="0.3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</row>
    <row r="350" spans="1:28" ht="13.8" thickBot="1" x14ac:dyDescent="0.3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</row>
    <row r="351" spans="1:28" ht="13.8" thickBot="1" x14ac:dyDescent="0.3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</row>
    <row r="352" spans="1:28" ht="13.8" thickBot="1" x14ac:dyDescent="0.3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</row>
    <row r="353" spans="1:28" ht="13.8" thickBot="1" x14ac:dyDescent="0.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</row>
    <row r="354" spans="1:28" ht="13.8" thickBot="1" x14ac:dyDescent="0.3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</row>
    <row r="355" spans="1:28" ht="13.8" thickBot="1" x14ac:dyDescent="0.3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</row>
    <row r="356" spans="1:28" ht="13.8" thickBot="1" x14ac:dyDescent="0.3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</row>
    <row r="357" spans="1:28" ht="13.8" thickBot="1" x14ac:dyDescent="0.3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</row>
    <row r="358" spans="1:28" ht="13.8" thickBot="1" x14ac:dyDescent="0.3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</row>
    <row r="359" spans="1:28" ht="13.8" thickBot="1" x14ac:dyDescent="0.3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</row>
    <row r="360" spans="1:28" ht="13.8" thickBot="1" x14ac:dyDescent="0.3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</row>
    <row r="361" spans="1:28" ht="13.8" thickBot="1" x14ac:dyDescent="0.3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</row>
    <row r="362" spans="1:28" ht="13.8" thickBot="1" x14ac:dyDescent="0.3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</row>
    <row r="363" spans="1:28" ht="13.8" thickBot="1" x14ac:dyDescent="0.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</row>
    <row r="364" spans="1:28" ht="13.8" thickBot="1" x14ac:dyDescent="0.3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</row>
    <row r="365" spans="1:28" ht="13.8" thickBot="1" x14ac:dyDescent="0.3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</row>
    <row r="366" spans="1:28" ht="13.8" thickBot="1" x14ac:dyDescent="0.3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</row>
    <row r="367" spans="1:28" ht="13.8" thickBot="1" x14ac:dyDescent="0.3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</row>
    <row r="368" spans="1:28" ht="13.8" thickBot="1" x14ac:dyDescent="0.3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</row>
    <row r="369" spans="1:28" ht="13.8" thickBot="1" x14ac:dyDescent="0.3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</row>
    <row r="370" spans="1:28" ht="13.8" thickBot="1" x14ac:dyDescent="0.3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</row>
    <row r="371" spans="1:28" ht="13.8" thickBot="1" x14ac:dyDescent="0.3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</row>
    <row r="372" spans="1:28" ht="13.8" thickBot="1" x14ac:dyDescent="0.3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</row>
    <row r="373" spans="1:28" ht="13.8" thickBot="1" x14ac:dyDescent="0.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</row>
    <row r="374" spans="1:28" ht="13.8" thickBot="1" x14ac:dyDescent="0.3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</row>
    <row r="375" spans="1:28" ht="13.8" thickBot="1" x14ac:dyDescent="0.3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</row>
    <row r="376" spans="1:28" ht="13.8" thickBot="1" x14ac:dyDescent="0.3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</row>
    <row r="377" spans="1:28" ht="13.8" thickBot="1" x14ac:dyDescent="0.3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</row>
    <row r="378" spans="1:28" ht="13.8" thickBot="1" x14ac:dyDescent="0.3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</row>
    <row r="379" spans="1:28" ht="13.8" thickBot="1" x14ac:dyDescent="0.3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</row>
    <row r="380" spans="1:28" ht="13.8" thickBot="1" x14ac:dyDescent="0.3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</row>
    <row r="381" spans="1:28" ht="13.8" thickBot="1" x14ac:dyDescent="0.3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</row>
    <row r="382" spans="1:28" ht="13.8" thickBot="1" x14ac:dyDescent="0.3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</row>
    <row r="383" spans="1:28" ht="13.8" thickBot="1" x14ac:dyDescent="0.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</row>
    <row r="384" spans="1:28" ht="13.8" thickBot="1" x14ac:dyDescent="0.3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</row>
    <row r="385" spans="1:28" ht="13.8" thickBot="1" x14ac:dyDescent="0.3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</row>
    <row r="386" spans="1:28" ht="13.8" thickBot="1" x14ac:dyDescent="0.3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</row>
    <row r="387" spans="1:28" ht="13.8" thickBot="1" x14ac:dyDescent="0.3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</row>
    <row r="388" spans="1:28" ht="13.8" thickBot="1" x14ac:dyDescent="0.3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</row>
    <row r="389" spans="1:28" ht="13.8" thickBot="1" x14ac:dyDescent="0.3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</row>
    <row r="390" spans="1:28" ht="13.8" thickBot="1" x14ac:dyDescent="0.3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</row>
    <row r="391" spans="1:28" ht="13.8" thickBot="1" x14ac:dyDescent="0.3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</row>
    <row r="392" spans="1:28" ht="13.8" thickBot="1" x14ac:dyDescent="0.3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</row>
    <row r="393" spans="1:28" ht="13.8" thickBot="1" x14ac:dyDescent="0.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</row>
    <row r="394" spans="1:28" ht="13.8" thickBot="1" x14ac:dyDescent="0.3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</row>
    <row r="395" spans="1:28" ht="13.8" thickBot="1" x14ac:dyDescent="0.3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</row>
    <row r="396" spans="1:28" ht="13.8" thickBot="1" x14ac:dyDescent="0.3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</row>
    <row r="397" spans="1:28" ht="13.8" thickBot="1" x14ac:dyDescent="0.3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</row>
    <row r="398" spans="1:28" ht="13.8" thickBot="1" x14ac:dyDescent="0.3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</row>
    <row r="399" spans="1:28" ht="13.8" thickBot="1" x14ac:dyDescent="0.3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</row>
    <row r="400" spans="1:28" ht="13.8" thickBot="1" x14ac:dyDescent="0.3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</row>
    <row r="401" spans="1:28" ht="13.8" thickBot="1" x14ac:dyDescent="0.3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</row>
    <row r="402" spans="1:28" ht="13.8" thickBot="1" x14ac:dyDescent="0.3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</row>
    <row r="403" spans="1:28" ht="13.8" thickBot="1" x14ac:dyDescent="0.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</row>
    <row r="404" spans="1:28" ht="13.8" thickBot="1" x14ac:dyDescent="0.3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</row>
    <row r="405" spans="1:28" ht="13.8" thickBot="1" x14ac:dyDescent="0.3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</row>
    <row r="406" spans="1:28" ht="13.8" thickBot="1" x14ac:dyDescent="0.3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</row>
    <row r="407" spans="1:28" ht="13.8" thickBot="1" x14ac:dyDescent="0.3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</row>
    <row r="408" spans="1:28" ht="13.8" thickBot="1" x14ac:dyDescent="0.3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</row>
    <row r="409" spans="1:28" ht="13.8" thickBot="1" x14ac:dyDescent="0.3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</row>
    <row r="410" spans="1:28" ht="13.8" thickBot="1" x14ac:dyDescent="0.3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</row>
    <row r="411" spans="1:28" ht="13.8" thickBot="1" x14ac:dyDescent="0.3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</row>
    <row r="412" spans="1:28" ht="13.8" thickBot="1" x14ac:dyDescent="0.3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</row>
    <row r="413" spans="1:28" ht="13.8" thickBot="1" x14ac:dyDescent="0.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</row>
    <row r="414" spans="1:28" ht="13.8" thickBot="1" x14ac:dyDescent="0.3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</row>
    <row r="415" spans="1:28" ht="13.8" thickBot="1" x14ac:dyDescent="0.3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</row>
    <row r="416" spans="1:28" ht="13.8" thickBot="1" x14ac:dyDescent="0.3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</row>
    <row r="417" spans="1:28" ht="13.8" thickBot="1" x14ac:dyDescent="0.3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</row>
    <row r="418" spans="1:28" ht="13.8" thickBot="1" x14ac:dyDescent="0.3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</row>
    <row r="419" spans="1:28" ht="13.8" thickBot="1" x14ac:dyDescent="0.3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</row>
    <row r="420" spans="1:28" ht="13.8" thickBot="1" x14ac:dyDescent="0.3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</row>
    <row r="421" spans="1:28" ht="13.8" thickBot="1" x14ac:dyDescent="0.3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</row>
    <row r="422" spans="1:28" ht="13.8" thickBot="1" x14ac:dyDescent="0.3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</row>
    <row r="423" spans="1:28" ht="13.8" thickBot="1" x14ac:dyDescent="0.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</row>
    <row r="424" spans="1:28" ht="13.8" thickBot="1" x14ac:dyDescent="0.3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</row>
    <row r="425" spans="1:28" ht="13.8" thickBot="1" x14ac:dyDescent="0.3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</row>
    <row r="426" spans="1:28" ht="13.8" thickBot="1" x14ac:dyDescent="0.3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</row>
    <row r="427" spans="1:28" ht="13.8" thickBot="1" x14ac:dyDescent="0.3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</row>
    <row r="428" spans="1:28" ht="13.8" thickBot="1" x14ac:dyDescent="0.3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</row>
    <row r="429" spans="1:28" ht="13.8" thickBot="1" x14ac:dyDescent="0.3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</row>
    <row r="430" spans="1:28" ht="13.8" thickBot="1" x14ac:dyDescent="0.3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</row>
    <row r="431" spans="1:28" ht="13.8" thickBot="1" x14ac:dyDescent="0.3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</row>
    <row r="432" spans="1:28" ht="13.8" thickBot="1" x14ac:dyDescent="0.3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</row>
    <row r="433" spans="1:28" ht="13.8" thickBot="1" x14ac:dyDescent="0.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</row>
    <row r="434" spans="1:28" ht="13.8" thickBot="1" x14ac:dyDescent="0.3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</row>
    <row r="435" spans="1:28" ht="13.8" thickBot="1" x14ac:dyDescent="0.3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</row>
    <row r="436" spans="1:28" ht="13.8" thickBot="1" x14ac:dyDescent="0.3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</row>
    <row r="437" spans="1:28" ht="13.8" thickBot="1" x14ac:dyDescent="0.3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</row>
    <row r="438" spans="1:28" ht="13.8" thickBot="1" x14ac:dyDescent="0.3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</row>
    <row r="439" spans="1:28" ht="13.8" thickBot="1" x14ac:dyDescent="0.3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</row>
    <row r="440" spans="1:28" ht="13.8" thickBot="1" x14ac:dyDescent="0.3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</row>
    <row r="441" spans="1:28" ht="13.8" thickBot="1" x14ac:dyDescent="0.3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</row>
    <row r="442" spans="1:28" ht="13.8" thickBot="1" x14ac:dyDescent="0.3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</row>
    <row r="443" spans="1:28" ht="13.8" thickBot="1" x14ac:dyDescent="0.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</row>
    <row r="444" spans="1:28" ht="13.8" thickBot="1" x14ac:dyDescent="0.3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</row>
    <row r="445" spans="1:28" ht="13.8" thickBot="1" x14ac:dyDescent="0.3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</row>
    <row r="446" spans="1:28" ht="13.8" thickBot="1" x14ac:dyDescent="0.3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</row>
    <row r="447" spans="1:28" ht="13.8" thickBot="1" x14ac:dyDescent="0.3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</row>
    <row r="448" spans="1:28" ht="13.8" thickBot="1" x14ac:dyDescent="0.3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</row>
    <row r="449" spans="1:28" ht="13.8" thickBot="1" x14ac:dyDescent="0.3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</row>
    <row r="450" spans="1:28" ht="13.8" thickBot="1" x14ac:dyDescent="0.3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</row>
    <row r="451" spans="1:28" ht="13.8" thickBot="1" x14ac:dyDescent="0.3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</row>
    <row r="452" spans="1:28" ht="13.8" thickBot="1" x14ac:dyDescent="0.3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</row>
    <row r="453" spans="1:28" ht="13.8" thickBot="1" x14ac:dyDescent="0.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</row>
    <row r="454" spans="1:28" ht="13.8" thickBot="1" x14ac:dyDescent="0.3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</row>
    <row r="455" spans="1:28" ht="13.8" thickBot="1" x14ac:dyDescent="0.3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</row>
    <row r="456" spans="1:28" ht="13.8" thickBot="1" x14ac:dyDescent="0.3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</row>
    <row r="457" spans="1:28" ht="13.8" thickBot="1" x14ac:dyDescent="0.3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</row>
    <row r="458" spans="1:28" ht="13.8" thickBot="1" x14ac:dyDescent="0.3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</row>
    <row r="459" spans="1:28" ht="13.8" thickBot="1" x14ac:dyDescent="0.3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</row>
    <row r="460" spans="1:28" ht="13.8" thickBot="1" x14ac:dyDescent="0.3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</row>
    <row r="461" spans="1:28" ht="13.8" thickBot="1" x14ac:dyDescent="0.3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</row>
    <row r="462" spans="1:28" ht="13.8" thickBot="1" x14ac:dyDescent="0.3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</row>
    <row r="463" spans="1:28" ht="13.8" thickBot="1" x14ac:dyDescent="0.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</row>
    <row r="464" spans="1:28" ht="13.8" thickBot="1" x14ac:dyDescent="0.3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</row>
    <row r="465" spans="1:28" ht="13.8" thickBot="1" x14ac:dyDescent="0.3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</row>
    <row r="466" spans="1:28" ht="13.8" thickBot="1" x14ac:dyDescent="0.3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</row>
    <row r="467" spans="1:28" ht="13.8" thickBot="1" x14ac:dyDescent="0.3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</row>
    <row r="468" spans="1:28" ht="13.8" thickBot="1" x14ac:dyDescent="0.3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</row>
    <row r="469" spans="1:28" ht="13.8" thickBot="1" x14ac:dyDescent="0.3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</row>
    <row r="470" spans="1:28" ht="13.8" thickBot="1" x14ac:dyDescent="0.3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</row>
    <row r="471" spans="1:28" ht="13.8" thickBot="1" x14ac:dyDescent="0.3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</row>
    <row r="472" spans="1:28" ht="13.8" thickBot="1" x14ac:dyDescent="0.3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</row>
    <row r="473" spans="1:28" ht="13.8" thickBot="1" x14ac:dyDescent="0.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</row>
    <row r="474" spans="1:28" ht="13.8" thickBot="1" x14ac:dyDescent="0.3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</row>
    <row r="475" spans="1:28" ht="13.8" thickBot="1" x14ac:dyDescent="0.3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</row>
    <row r="476" spans="1:28" ht="13.8" thickBot="1" x14ac:dyDescent="0.3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</row>
    <row r="477" spans="1:28" ht="13.8" thickBot="1" x14ac:dyDescent="0.3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</row>
    <row r="478" spans="1:28" ht="13.8" thickBot="1" x14ac:dyDescent="0.3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</row>
    <row r="479" spans="1:28" ht="13.8" thickBot="1" x14ac:dyDescent="0.3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</row>
    <row r="480" spans="1:28" ht="13.8" thickBot="1" x14ac:dyDescent="0.3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</row>
    <row r="481" spans="1:28" ht="13.8" thickBot="1" x14ac:dyDescent="0.3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</row>
    <row r="482" spans="1:28" ht="13.8" thickBot="1" x14ac:dyDescent="0.3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</row>
    <row r="483" spans="1:28" ht="13.8" thickBot="1" x14ac:dyDescent="0.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</row>
    <row r="484" spans="1:28" ht="13.8" thickBot="1" x14ac:dyDescent="0.3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</row>
    <row r="485" spans="1:28" ht="13.8" thickBot="1" x14ac:dyDescent="0.3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</row>
    <row r="486" spans="1:28" ht="13.8" thickBot="1" x14ac:dyDescent="0.3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</row>
    <row r="487" spans="1:28" ht="13.8" thickBot="1" x14ac:dyDescent="0.3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</row>
    <row r="488" spans="1:28" ht="13.8" thickBot="1" x14ac:dyDescent="0.3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</row>
    <row r="489" spans="1:28" ht="13.8" thickBot="1" x14ac:dyDescent="0.3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</row>
    <row r="490" spans="1:28" ht="13.8" thickBot="1" x14ac:dyDescent="0.3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</row>
    <row r="491" spans="1:28" ht="13.8" thickBot="1" x14ac:dyDescent="0.3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</row>
    <row r="492" spans="1:28" ht="13.8" thickBot="1" x14ac:dyDescent="0.3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</row>
    <row r="493" spans="1:28" ht="13.8" thickBot="1" x14ac:dyDescent="0.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</row>
    <row r="494" spans="1:28" ht="13.8" thickBot="1" x14ac:dyDescent="0.3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</row>
    <row r="495" spans="1:28" ht="13.8" thickBot="1" x14ac:dyDescent="0.3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</row>
    <row r="496" spans="1:28" ht="13.8" thickBot="1" x14ac:dyDescent="0.3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</row>
    <row r="497" spans="1:28" ht="13.8" thickBot="1" x14ac:dyDescent="0.3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</row>
    <row r="498" spans="1:28" ht="13.8" thickBot="1" x14ac:dyDescent="0.3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</row>
    <row r="499" spans="1:28" ht="13.8" thickBot="1" x14ac:dyDescent="0.3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</row>
    <row r="500" spans="1:28" ht="13.8" thickBot="1" x14ac:dyDescent="0.3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</row>
    <row r="501" spans="1:28" ht="13.8" thickBot="1" x14ac:dyDescent="0.3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</row>
    <row r="502" spans="1:28" ht="13.8" thickBot="1" x14ac:dyDescent="0.3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</row>
    <row r="503" spans="1:28" ht="13.8" thickBot="1" x14ac:dyDescent="0.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</row>
    <row r="504" spans="1:28" ht="13.8" thickBot="1" x14ac:dyDescent="0.3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</row>
    <row r="505" spans="1:28" ht="13.8" thickBot="1" x14ac:dyDescent="0.3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</row>
    <row r="506" spans="1:28" ht="13.8" thickBot="1" x14ac:dyDescent="0.3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</row>
    <row r="507" spans="1:28" ht="13.8" thickBot="1" x14ac:dyDescent="0.3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</row>
    <row r="508" spans="1:28" ht="13.8" thickBot="1" x14ac:dyDescent="0.3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</row>
    <row r="509" spans="1:28" ht="13.8" thickBot="1" x14ac:dyDescent="0.3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</row>
    <row r="510" spans="1:28" ht="13.8" thickBot="1" x14ac:dyDescent="0.3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</row>
    <row r="511" spans="1:28" ht="13.8" thickBot="1" x14ac:dyDescent="0.3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</row>
    <row r="512" spans="1:28" ht="13.8" thickBot="1" x14ac:dyDescent="0.3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</row>
    <row r="513" spans="1:28" ht="13.8" thickBot="1" x14ac:dyDescent="0.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</row>
    <row r="514" spans="1:28" ht="13.8" thickBot="1" x14ac:dyDescent="0.3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</row>
    <row r="515" spans="1:28" ht="13.8" thickBot="1" x14ac:dyDescent="0.3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</row>
    <row r="516" spans="1:28" ht="13.8" thickBot="1" x14ac:dyDescent="0.3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</row>
    <row r="517" spans="1:28" ht="13.8" thickBot="1" x14ac:dyDescent="0.3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</row>
    <row r="518" spans="1:28" ht="13.8" thickBot="1" x14ac:dyDescent="0.3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</row>
    <row r="519" spans="1:28" ht="13.8" thickBot="1" x14ac:dyDescent="0.3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</row>
    <row r="520" spans="1:28" ht="13.8" thickBot="1" x14ac:dyDescent="0.3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</row>
    <row r="521" spans="1:28" ht="13.8" thickBot="1" x14ac:dyDescent="0.3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</row>
    <row r="522" spans="1:28" ht="13.8" thickBot="1" x14ac:dyDescent="0.3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</row>
    <row r="523" spans="1:28" ht="13.8" thickBot="1" x14ac:dyDescent="0.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</row>
    <row r="524" spans="1:28" ht="13.8" thickBot="1" x14ac:dyDescent="0.3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</row>
    <row r="525" spans="1:28" ht="13.8" thickBot="1" x14ac:dyDescent="0.3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</row>
    <row r="526" spans="1:28" ht="13.8" thickBot="1" x14ac:dyDescent="0.3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</row>
    <row r="527" spans="1:28" ht="13.8" thickBot="1" x14ac:dyDescent="0.3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</row>
    <row r="528" spans="1:28" ht="13.8" thickBot="1" x14ac:dyDescent="0.3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</row>
    <row r="529" spans="1:28" ht="13.8" thickBot="1" x14ac:dyDescent="0.3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</row>
    <row r="530" spans="1:28" ht="13.8" thickBot="1" x14ac:dyDescent="0.3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</row>
    <row r="531" spans="1:28" ht="13.8" thickBot="1" x14ac:dyDescent="0.3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</row>
    <row r="532" spans="1:28" ht="13.8" thickBot="1" x14ac:dyDescent="0.3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</row>
    <row r="533" spans="1:28" ht="13.8" thickBot="1" x14ac:dyDescent="0.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</row>
    <row r="534" spans="1:28" ht="13.8" thickBot="1" x14ac:dyDescent="0.3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</row>
    <row r="535" spans="1:28" ht="13.8" thickBot="1" x14ac:dyDescent="0.3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</row>
    <row r="536" spans="1:28" ht="13.8" thickBot="1" x14ac:dyDescent="0.3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</row>
    <row r="537" spans="1:28" ht="13.8" thickBot="1" x14ac:dyDescent="0.3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</row>
    <row r="538" spans="1:28" ht="13.8" thickBot="1" x14ac:dyDescent="0.3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</row>
    <row r="539" spans="1:28" ht="13.8" thickBot="1" x14ac:dyDescent="0.3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</row>
    <row r="540" spans="1:28" ht="13.8" thickBot="1" x14ac:dyDescent="0.3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</row>
    <row r="541" spans="1:28" ht="13.8" thickBot="1" x14ac:dyDescent="0.3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</row>
    <row r="542" spans="1:28" ht="13.8" thickBot="1" x14ac:dyDescent="0.3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</row>
    <row r="543" spans="1:28" ht="13.8" thickBot="1" x14ac:dyDescent="0.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</row>
    <row r="544" spans="1:28" ht="13.8" thickBot="1" x14ac:dyDescent="0.3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</row>
    <row r="545" spans="1:28" ht="13.8" thickBot="1" x14ac:dyDescent="0.3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</row>
    <row r="546" spans="1:28" ht="13.8" thickBot="1" x14ac:dyDescent="0.3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</row>
    <row r="547" spans="1:28" ht="13.8" thickBot="1" x14ac:dyDescent="0.3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</row>
    <row r="548" spans="1:28" ht="13.8" thickBot="1" x14ac:dyDescent="0.3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</row>
    <row r="549" spans="1:28" ht="13.8" thickBot="1" x14ac:dyDescent="0.3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</row>
    <row r="550" spans="1:28" ht="13.8" thickBot="1" x14ac:dyDescent="0.3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</row>
    <row r="551" spans="1:28" ht="13.8" thickBot="1" x14ac:dyDescent="0.3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</row>
    <row r="552" spans="1:28" ht="13.8" thickBot="1" x14ac:dyDescent="0.3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</row>
    <row r="553" spans="1:28" ht="13.8" thickBot="1" x14ac:dyDescent="0.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</row>
    <row r="554" spans="1:28" ht="13.8" thickBot="1" x14ac:dyDescent="0.3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</row>
    <row r="555" spans="1:28" ht="13.8" thickBot="1" x14ac:dyDescent="0.3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</row>
    <row r="556" spans="1:28" ht="13.8" thickBot="1" x14ac:dyDescent="0.3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</row>
    <row r="557" spans="1:28" ht="13.8" thickBot="1" x14ac:dyDescent="0.3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</row>
    <row r="558" spans="1:28" ht="13.8" thickBot="1" x14ac:dyDescent="0.3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</row>
    <row r="559" spans="1:28" ht="13.8" thickBot="1" x14ac:dyDescent="0.3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</row>
    <row r="560" spans="1:28" ht="13.8" thickBot="1" x14ac:dyDescent="0.3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</row>
    <row r="561" spans="1:28" ht="13.8" thickBot="1" x14ac:dyDescent="0.3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</row>
    <row r="562" spans="1:28" ht="13.8" thickBot="1" x14ac:dyDescent="0.3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</row>
    <row r="563" spans="1:28" ht="13.8" thickBot="1" x14ac:dyDescent="0.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</row>
    <row r="564" spans="1:28" ht="13.8" thickBot="1" x14ac:dyDescent="0.3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</row>
    <row r="565" spans="1:28" ht="13.8" thickBot="1" x14ac:dyDescent="0.3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</row>
    <row r="566" spans="1:28" ht="13.8" thickBot="1" x14ac:dyDescent="0.3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</row>
    <row r="567" spans="1:28" ht="13.8" thickBot="1" x14ac:dyDescent="0.3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</row>
    <row r="568" spans="1:28" ht="13.8" thickBot="1" x14ac:dyDescent="0.3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</row>
    <row r="569" spans="1:28" ht="13.8" thickBot="1" x14ac:dyDescent="0.3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</row>
    <row r="570" spans="1:28" ht="13.8" thickBot="1" x14ac:dyDescent="0.3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</row>
    <row r="571" spans="1:28" ht="13.8" thickBot="1" x14ac:dyDescent="0.3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</row>
    <row r="572" spans="1:28" ht="13.8" thickBot="1" x14ac:dyDescent="0.3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</row>
    <row r="573" spans="1:28" ht="13.8" thickBot="1" x14ac:dyDescent="0.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</row>
    <row r="574" spans="1:28" ht="13.8" thickBot="1" x14ac:dyDescent="0.3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</row>
    <row r="575" spans="1:28" ht="13.8" thickBot="1" x14ac:dyDescent="0.3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</row>
    <row r="576" spans="1:28" ht="13.8" thickBot="1" x14ac:dyDescent="0.3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</row>
    <row r="577" spans="1:28" ht="13.8" thickBot="1" x14ac:dyDescent="0.3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</row>
    <row r="578" spans="1:28" ht="13.8" thickBot="1" x14ac:dyDescent="0.3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</row>
    <row r="579" spans="1:28" ht="13.8" thickBot="1" x14ac:dyDescent="0.3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</row>
    <row r="580" spans="1:28" ht="13.8" thickBot="1" x14ac:dyDescent="0.3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</row>
    <row r="581" spans="1:28" ht="13.8" thickBot="1" x14ac:dyDescent="0.3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</row>
    <row r="582" spans="1:28" ht="13.8" thickBot="1" x14ac:dyDescent="0.3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</row>
    <row r="583" spans="1:28" ht="13.8" thickBot="1" x14ac:dyDescent="0.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</row>
    <row r="584" spans="1:28" ht="13.8" thickBot="1" x14ac:dyDescent="0.3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</row>
    <row r="585" spans="1:28" ht="13.8" thickBot="1" x14ac:dyDescent="0.3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</row>
    <row r="586" spans="1:28" ht="13.8" thickBot="1" x14ac:dyDescent="0.3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</row>
    <row r="587" spans="1:28" ht="13.8" thickBot="1" x14ac:dyDescent="0.3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</row>
    <row r="588" spans="1:28" ht="13.8" thickBot="1" x14ac:dyDescent="0.3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</row>
    <row r="589" spans="1:28" ht="13.8" thickBot="1" x14ac:dyDescent="0.3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</row>
    <row r="590" spans="1:28" ht="13.8" thickBot="1" x14ac:dyDescent="0.3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</row>
    <row r="591" spans="1:28" ht="13.8" thickBot="1" x14ac:dyDescent="0.3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</row>
    <row r="592" spans="1:28" ht="13.8" thickBot="1" x14ac:dyDescent="0.3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</row>
    <row r="593" spans="1:28" ht="13.8" thickBot="1" x14ac:dyDescent="0.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</row>
    <row r="594" spans="1:28" ht="13.8" thickBot="1" x14ac:dyDescent="0.3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</row>
    <row r="595" spans="1:28" ht="13.8" thickBot="1" x14ac:dyDescent="0.3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</row>
    <row r="596" spans="1:28" ht="13.8" thickBot="1" x14ac:dyDescent="0.3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</row>
    <row r="597" spans="1:28" ht="13.8" thickBot="1" x14ac:dyDescent="0.3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</row>
    <row r="598" spans="1:28" ht="13.8" thickBot="1" x14ac:dyDescent="0.3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</row>
    <row r="599" spans="1:28" ht="13.8" thickBot="1" x14ac:dyDescent="0.3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</row>
    <row r="600" spans="1:28" ht="13.8" thickBot="1" x14ac:dyDescent="0.3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</row>
    <row r="601" spans="1:28" ht="13.8" thickBot="1" x14ac:dyDescent="0.3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</row>
    <row r="602" spans="1:28" ht="13.8" thickBot="1" x14ac:dyDescent="0.3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</row>
    <row r="603" spans="1:28" ht="13.8" thickBot="1" x14ac:dyDescent="0.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</row>
    <row r="604" spans="1:28" ht="13.8" thickBot="1" x14ac:dyDescent="0.3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</row>
    <row r="605" spans="1:28" ht="13.8" thickBot="1" x14ac:dyDescent="0.3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</row>
    <row r="606" spans="1:28" ht="13.8" thickBot="1" x14ac:dyDescent="0.3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</row>
    <row r="607" spans="1:28" ht="13.8" thickBot="1" x14ac:dyDescent="0.3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</row>
    <row r="608" spans="1:28" ht="13.8" thickBot="1" x14ac:dyDescent="0.3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</row>
    <row r="609" spans="1:28" ht="13.8" thickBot="1" x14ac:dyDescent="0.3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</row>
    <row r="610" spans="1:28" ht="13.8" thickBot="1" x14ac:dyDescent="0.3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</row>
    <row r="611" spans="1:28" ht="13.8" thickBot="1" x14ac:dyDescent="0.3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</row>
    <row r="612" spans="1:28" ht="13.8" thickBot="1" x14ac:dyDescent="0.3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</row>
    <row r="613" spans="1:28" ht="13.8" thickBot="1" x14ac:dyDescent="0.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</row>
    <row r="614" spans="1:28" ht="13.8" thickBot="1" x14ac:dyDescent="0.3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</row>
    <row r="615" spans="1:28" ht="13.8" thickBot="1" x14ac:dyDescent="0.3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</row>
    <row r="616" spans="1:28" ht="13.8" thickBot="1" x14ac:dyDescent="0.3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</row>
    <row r="617" spans="1:28" ht="13.8" thickBot="1" x14ac:dyDescent="0.3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</row>
    <row r="618" spans="1:28" ht="13.8" thickBot="1" x14ac:dyDescent="0.3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</row>
    <row r="619" spans="1:28" ht="13.8" thickBot="1" x14ac:dyDescent="0.3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</row>
    <row r="620" spans="1:28" ht="13.8" thickBot="1" x14ac:dyDescent="0.3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</row>
    <row r="621" spans="1:28" ht="13.8" thickBot="1" x14ac:dyDescent="0.3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</row>
    <row r="622" spans="1:28" ht="13.8" thickBot="1" x14ac:dyDescent="0.3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</row>
    <row r="623" spans="1:28" ht="13.8" thickBot="1" x14ac:dyDescent="0.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</row>
    <row r="624" spans="1:28" ht="13.8" thickBot="1" x14ac:dyDescent="0.3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</row>
    <row r="625" spans="1:28" ht="13.8" thickBot="1" x14ac:dyDescent="0.3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</row>
    <row r="626" spans="1:28" ht="13.8" thickBot="1" x14ac:dyDescent="0.3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</row>
    <row r="627" spans="1:28" ht="13.8" thickBot="1" x14ac:dyDescent="0.3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</row>
    <row r="628" spans="1:28" ht="13.8" thickBot="1" x14ac:dyDescent="0.3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</row>
    <row r="629" spans="1:28" ht="13.8" thickBot="1" x14ac:dyDescent="0.3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</row>
    <row r="630" spans="1:28" ht="13.8" thickBot="1" x14ac:dyDescent="0.3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</row>
    <row r="631" spans="1:28" ht="13.8" thickBot="1" x14ac:dyDescent="0.3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</row>
    <row r="632" spans="1:28" ht="13.8" thickBot="1" x14ac:dyDescent="0.3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</row>
    <row r="633" spans="1:28" ht="13.8" thickBot="1" x14ac:dyDescent="0.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</row>
    <row r="634" spans="1:28" ht="13.8" thickBot="1" x14ac:dyDescent="0.3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</row>
    <row r="635" spans="1:28" ht="13.8" thickBot="1" x14ac:dyDescent="0.3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</row>
    <row r="636" spans="1:28" ht="13.8" thickBot="1" x14ac:dyDescent="0.3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</row>
    <row r="637" spans="1:28" ht="13.8" thickBot="1" x14ac:dyDescent="0.3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</row>
    <row r="638" spans="1:28" ht="13.8" thickBot="1" x14ac:dyDescent="0.3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</row>
    <row r="639" spans="1:28" ht="13.8" thickBot="1" x14ac:dyDescent="0.3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</row>
    <row r="640" spans="1:28" ht="13.8" thickBot="1" x14ac:dyDescent="0.3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</row>
    <row r="641" spans="1:28" ht="13.8" thickBot="1" x14ac:dyDescent="0.3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</row>
    <row r="642" spans="1:28" ht="13.8" thickBot="1" x14ac:dyDescent="0.3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</row>
    <row r="643" spans="1:28" ht="13.8" thickBot="1" x14ac:dyDescent="0.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</row>
    <row r="644" spans="1:28" ht="13.8" thickBot="1" x14ac:dyDescent="0.3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</row>
    <row r="645" spans="1:28" ht="13.8" thickBot="1" x14ac:dyDescent="0.3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</row>
    <row r="646" spans="1:28" ht="13.8" thickBot="1" x14ac:dyDescent="0.3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</row>
    <row r="647" spans="1:28" ht="13.8" thickBot="1" x14ac:dyDescent="0.3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</row>
    <row r="648" spans="1:28" ht="13.8" thickBot="1" x14ac:dyDescent="0.3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</row>
    <row r="649" spans="1:28" ht="13.8" thickBot="1" x14ac:dyDescent="0.3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</row>
    <row r="650" spans="1:28" ht="13.8" thickBot="1" x14ac:dyDescent="0.3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</row>
    <row r="651" spans="1:28" ht="13.8" thickBot="1" x14ac:dyDescent="0.3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</row>
    <row r="652" spans="1:28" ht="13.8" thickBot="1" x14ac:dyDescent="0.3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</row>
    <row r="653" spans="1:28" ht="13.8" thickBot="1" x14ac:dyDescent="0.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</row>
    <row r="654" spans="1:28" ht="13.8" thickBot="1" x14ac:dyDescent="0.3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</row>
    <row r="655" spans="1:28" ht="13.8" thickBot="1" x14ac:dyDescent="0.3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</row>
    <row r="656" spans="1:28" ht="13.8" thickBot="1" x14ac:dyDescent="0.3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</row>
    <row r="657" spans="1:28" ht="13.8" thickBot="1" x14ac:dyDescent="0.3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</row>
    <row r="658" spans="1:28" ht="13.8" thickBot="1" x14ac:dyDescent="0.3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</row>
    <row r="659" spans="1:28" ht="13.8" thickBot="1" x14ac:dyDescent="0.3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</row>
    <row r="660" spans="1:28" ht="13.8" thickBot="1" x14ac:dyDescent="0.3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</row>
    <row r="661" spans="1:28" ht="13.8" thickBot="1" x14ac:dyDescent="0.3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</row>
    <row r="662" spans="1:28" ht="13.8" thickBot="1" x14ac:dyDescent="0.3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</row>
    <row r="663" spans="1:28" ht="13.8" thickBot="1" x14ac:dyDescent="0.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</row>
    <row r="664" spans="1:28" ht="13.8" thickBot="1" x14ac:dyDescent="0.3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</row>
    <row r="665" spans="1:28" ht="13.8" thickBot="1" x14ac:dyDescent="0.3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</row>
    <row r="666" spans="1:28" ht="13.8" thickBot="1" x14ac:dyDescent="0.3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</row>
    <row r="667" spans="1:28" ht="13.8" thickBot="1" x14ac:dyDescent="0.3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</row>
    <row r="668" spans="1:28" ht="13.8" thickBot="1" x14ac:dyDescent="0.3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</row>
    <row r="669" spans="1:28" ht="13.8" thickBot="1" x14ac:dyDescent="0.3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</row>
    <row r="670" spans="1:28" ht="13.8" thickBot="1" x14ac:dyDescent="0.3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</row>
    <row r="671" spans="1:28" ht="13.8" thickBot="1" x14ac:dyDescent="0.3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</row>
    <row r="672" spans="1:28" ht="13.8" thickBot="1" x14ac:dyDescent="0.3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</row>
    <row r="673" spans="1:28" ht="13.8" thickBot="1" x14ac:dyDescent="0.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</row>
    <row r="674" spans="1:28" ht="13.8" thickBot="1" x14ac:dyDescent="0.3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</row>
    <row r="675" spans="1:28" ht="13.8" thickBot="1" x14ac:dyDescent="0.3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</row>
    <row r="676" spans="1:28" ht="13.8" thickBot="1" x14ac:dyDescent="0.3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</row>
    <row r="677" spans="1:28" ht="13.8" thickBot="1" x14ac:dyDescent="0.3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</row>
    <row r="678" spans="1:28" ht="13.8" thickBot="1" x14ac:dyDescent="0.3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</row>
    <row r="679" spans="1:28" ht="13.8" thickBot="1" x14ac:dyDescent="0.3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</row>
    <row r="680" spans="1:28" ht="13.8" thickBot="1" x14ac:dyDescent="0.3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</row>
    <row r="681" spans="1:28" ht="13.8" thickBot="1" x14ac:dyDescent="0.3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</row>
    <row r="682" spans="1:28" ht="13.8" thickBot="1" x14ac:dyDescent="0.3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</row>
    <row r="683" spans="1:28" ht="13.8" thickBot="1" x14ac:dyDescent="0.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</row>
    <row r="684" spans="1:28" ht="13.8" thickBot="1" x14ac:dyDescent="0.3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</row>
    <row r="685" spans="1:28" ht="13.8" thickBot="1" x14ac:dyDescent="0.3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</row>
    <row r="686" spans="1:28" ht="13.8" thickBot="1" x14ac:dyDescent="0.3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</row>
    <row r="687" spans="1:28" ht="13.8" thickBot="1" x14ac:dyDescent="0.3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</row>
    <row r="688" spans="1:28" ht="13.8" thickBot="1" x14ac:dyDescent="0.3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</row>
    <row r="689" spans="1:28" ht="13.8" thickBot="1" x14ac:dyDescent="0.3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</row>
    <row r="690" spans="1:28" ht="13.8" thickBot="1" x14ac:dyDescent="0.3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</row>
    <row r="691" spans="1:28" ht="13.8" thickBot="1" x14ac:dyDescent="0.3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</row>
    <row r="692" spans="1:28" ht="13.8" thickBot="1" x14ac:dyDescent="0.3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</row>
    <row r="693" spans="1:28" ht="13.8" thickBot="1" x14ac:dyDescent="0.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</row>
    <row r="694" spans="1:28" ht="13.8" thickBot="1" x14ac:dyDescent="0.3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</row>
    <row r="695" spans="1:28" ht="13.8" thickBot="1" x14ac:dyDescent="0.3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</row>
    <row r="696" spans="1:28" ht="13.8" thickBot="1" x14ac:dyDescent="0.3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</row>
    <row r="697" spans="1:28" ht="13.8" thickBot="1" x14ac:dyDescent="0.3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</row>
    <row r="698" spans="1:28" ht="13.8" thickBot="1" x14ac:dyDescent="0.3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</row>
    <row r="699" spans="1:28" ht="13.8" thickBot="1" x14ac:dyDescent="0.3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</row>
    <row r="700" spans="1:28" ht="13.8" thickBot="1" x14ac:dyDescent="0.3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</row>
    <row r="701" spans="1:28" ht="13.8" thickBot="1" x14ac:dyDescent="0.3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</row>
    <row r="702" spans="1:28" ht="13.8" thickBot="1" x14ac:dyDescent="0.3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</row>
    <row r="703" spans="1:28" ht="13.8" thickBot="1" x14ac:dyDescent="0.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</row>
    <row r="704" spans="1:28" ht="13.8" thickBot="1" x14ac:dyDescent="0.3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</row>
    <row r="705" spans="1:28" ht="13.8" thickBot="1" x14ac:dyDescent="0.3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</row>
    <row r="706" spans="1:28" ht="13.8" thickBot="1" x14ac:dyDescent="0.3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</row>
    <row r="707" spans="1:28" ht="13.8" thickBot="1" x14ac:dyDescent="0.3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</row>
    <row r="708" spans="1:28" ht="13.8" thickBot="1" x14ac:dyDescent="0.3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</row>
    <row r="709" spans="1:28" ht="13.8" thickBot="1" x14ac:dyDescent="0.3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</row>
    <row r="710" spans="1:28" ht="13.8" thickBot="1" x14ac:dyDescent="0.3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</row>
    <row r="711" spans="1:28" ht="13.8" thickBot="1" x14ac:dyDescent="0.3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</row>
    <row r="712" spans="1:28" ht="13.8" thickBot="1" x14ac:dyDescent="0.3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</row>
    <row r="713" spans="1:28" ht="13.8" thickBot="1" x14ac:dyDescent="0.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</row>
    <row r="714" spans="1:28" ht="13.8" thickBot="1" x14ac:dyDescent="0.3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</row>
    <row r="715" spans="1:28" ht="13.8" thickBot="1" x14ac:dyDescent="0.3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</row>
    <row r="716" spans="1:28" ht="13.8" thickBot="1" x14ac:dyDescent="0.3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</row>
    <row r="717" spans="1:28" ht="13.8" thickBot="1" x14ac:dyDescent="0.3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</row>
    <row r="718" spans="1:28" ht="13.8" thickBot="1" x14ac:dyDescent="0.3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</row>
    <row r="719" spans="1:28" ht="13.8" thickBot="1" x14ac:dyDescent="0.3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</row>
    <row r="720" spans="1:28" ht="13.8" thickBot="1" x14ac:dyDescent="0.3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</row>
    <row r="721" spans="1:28" ht="13.8" thickBot="1" x14ac:dyDescent="0.3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</row>
    <row r="722" spans="1:28" ht="13.8" thickBot="1" x14ac:dyDescent="0.3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</row>
    <row r="723" spans="1:28" ht="13.8" thickBot="1" x14ac:dyDescent="0.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</row>
    <row r="724" spans="1:28" ht="13.8" thickBot="1" x14ac:dyDescent="0.3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</row>
    <row r="725" spans="1:28" ht="13.8" thickBot="1" x14ac:dyDescent="0.3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</row>
    <row r="726" spans="1:28" ht="13.8" thickBot="1" x14ac:dyDescent="0.3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</row>
    <row r="727" spans="1:28" ht="13.8" thickBot="1" x14ac:dyDescent="0.3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</row>
    <row r="728" spans="1:28" ht="13.8" thickBot="1" x14ac:dyDescent="0.3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</row>
    <row r="729" spans="1:28" ht="13.8" thickBot="1" x14ac:dyDescent="0.3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</row>
    <row r="730" spans="1:28" ht="13.8" thickBot="1" x14ac:dyDescent="0.3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</row>
    <row r="731" spans="1:28" ht="13.8" thickBot="1" x14ac:dyDescent="0.3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</row>
    <row r="732" spans="1:28" ht="13.8" thickBot="1" x14ac:dyDescent="0.3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</row>
    <row r="733" spans="1:28" ht="13.8" thickBot="1" x14ac:dyDescent="0.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</row>
    <row r="734" spans="1:28" ht="13.8" thickBot="1" x14ac:dyDescent="0.3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</row>
    <row r="735" spans="1:28" ht="13.8" thickBot="1" x14ac:dyDescent="0.3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</row>
    <row r="736" spans="1:28" ht="13.8" thickBot="1" x14ac:dyDescent="0.3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</row>
    <row r="737" spans="1:28" ht="13.8" thickBot="1" x14ac:dyDescent="0.3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</row>
    <row r="738" spans="1:28" ht="13.8" thickBot="1" x14ac:dyDescent="0.3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</row>
    <row r="739" spans="1:28" ht="13.8" thickBot="1" x14ac:dyDescent="0.3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</row>
    <row r="740" spans="1:28" ht="13.8" thickBot="1" x14ac:dyDescent="0.3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</row>
    <row r="741" spans="1:28" ht="13.8" thickBot="1" x14ac:dyDescent="0.3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</row>
    <row r="742" spans="1:28" ht="13.8" thickBot="1" x14ac:dyDescent="0.3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</row>
    <row r="743" spans="1:28" ht="13.8" thickBot="1" x14ac:dyDescent="0.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</row>
    <row r="744" spans="1:28" ht="13.8" thickBot="1" x14ac:dyDescent="0.3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</row>
    <row r="745" spans="1:28" ht="13.8" thickBot="1" x14ac:dyDescent="0.3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</row>
    <row r="746" spans="1:28" ht="13.8" thickBot="1" x14ac:dyDescent="0.3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</row>
    <row r="747" spans="1:28" ht="13.8" thickBot="1" x14ac:dyDescent="0.3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</row>
    <row r="748" spans="1:28" ht="13.8" thickBot="1" x14ac:dyDescent="0.3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</row>
    <row r="749" spans="1:28" ht="13.8" thickBot="1" x14ac:dyDescent="0.3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</row>
    <row r="750" spans="1:28" ht="13.8" thickBot="1" x14ac:dyDescent="0.3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</row>
    <row r="751" spans="1:28" ht="13.8" thickBot="1" x14ac:dyDescent="0.3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</row>
    <row r="752" spans="1:28" ht="13.8" thickBot="1" x14ac:dyDescent="0.3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</row>
    <row r="753" spans="1:28" ht="13.8" thickBot="1" x14ac:dyDescent="0.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</row>
    <row r="754" spans="1:28" ht="13.8" thickBot="1" x14ac:dyDescent="0.3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</row>
    <row r="755" spans="1:28" ht="13.8" thickBot="1" x14ac:dyDescent="0.3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</row>
    <row r="756" spans="1:28" ht="13.8" thickBot="1" x14ac:dyDescent="0.3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</row>
    <row r="757" spans="1:28" ht="13.8" thickBot="1" x14ac:dyDescent="0.3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</row>
    <row r="758" spans="1:28" ht="13.8" thickBot="1" x14ac:dyDescent="0.3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</row>
    <row r="759" spans="1:28" ht="13.8" thickBot="1" x14ac:dyDescent="0.3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</row>
    <row r="760" spans="1:28" ht="13.8" thickBot="1" x14ac:dyDescent="0.3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</row>
    <row r="761" spans="1:28" ht="13.8" thickBot="1" x14ac:dyDescent="0.3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</row>
    <row r="762" spans="1:28" ht="13.8" thickBot="1" x14ac:dyDescent="0.3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</row>
    <row r="763" spans="1:28" ht="13.8" thickBot="1" x14ac:dyDescent="0.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</row>
    <row r="764" spans="1:28" ht="13.8" thickBot="1" x14ac:dyDescent="0.3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</row>
    <row r="765" spans="1:28" ht="13.8" thickBot="1" x14ac:dyDescent="0.3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</row>
    <row r="766" spans="1:28" ht="13.8" thickBot="1" x14ac:dyDescent="0.3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</row>
    <row r="767" spans="1:28" ht="13.8" thickBot="1" x14ac:dyDescent="0.3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</row>
    <row r="768" spans="1:28" ht="13.8" thickBot="1" x14ac:dyDescent="0.3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</row>
    <row r="769" spans="1:28" ht="13.8" thickBot="1" x14ac:dyDescent="0.3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</row>
    <row r="770" spans="1:28" ht="13.8" thickBot="1" x14ac:dyDescent="0.3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</row>
    <row r="771" spans="1:28" ht="13.8" thickBot="1" x14ac:dyDescent="0.3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</row>
    <row r="772" spans="1:28" ht="13.8" thickBot="1" x14ac:dyDescent="0.3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</row>
    <row r="773" spans="1:28" ht="13.8" thickBot="1" x14ac:dyDescent="0.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</row>
    <row r="774" spans="1:28" ht="13.8" thickBot="1" x14ac:dyDescent="0.3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</row>
    <row r="775" spans="1:28" ht="13.8" thickBot="1" x14ac:dyDescent="0.3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</row>
    <row r="776" spans="1:28" ht="13.8" thickBot="1" x14ac:dyDescent="0.3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</row>
    <row r="777" spans="1:28" ht="13.8" thickBot="1" x14ac:dyDescent="0.3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</row>
    <row r="778" spans="1:28" ht="13.8" thickBot="1" x14ac:dyDescent="0.3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</row>
    <row r="779" spans="1:28" ht="13.8" thickBot="1" x14ac:dyDescent="0.3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</row>
    <row r="780" spans="1:28" ht="13.8" thickBot="1" x14ac:dyDescent="0.3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</row>
    <row r="781" spans="1:28" ht="13.8" thickBot="1" x14ac:dyDescent="0.3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</row>
    <row r="782" spans="1:28" ht="13.8" thickBot="1" x14ac:dyDescent="0.3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</row>
    <row r="783" spans="1:28" ht="13.8" thickBot="1" x14ac:dyDescent="0.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</row>
    <row r="784" spans="1:28" ht="13.8" thickBot="1" x14ac:dyDescent="0.3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</row>
    <row r="785" spans="1:28" ht="13.8" thickBot="1" x14ac:dyDescent="0.3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</row>
    <row r="786" spans="1:28" ht="13.8" thickBot="1" x14ac:dyDescent="0.3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</row>
    <row r="787" spans="1:28" ht="13.8" thickBot="1" x14ac:dyDescent="0.3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</row>
    <row r="788" spans="1:28" ht="13.8" thickBot="1" x14ac:dyDescent="0.3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</row>
    <row r="789" spans="1:28" ht="13.8" thickBot="1" x14ac:dyDescent="0.3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</row>
    <row r="790" spans="1:28" ht="13.8" thickBot="1" x14ac:dyDescent="0.3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</row>
    <row r="791" spans="1:28" ht="13.8" thickBot="1" x14ac:dyDescent="0.3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</row>
    <row r="792" spans="1:28" ht="13.8" thickBot="1" x14ac:dyDescent="0.3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</row>
    <row r="793" spans="1:28" ht="13.8" thickBot="1" x14ac:dyDescent="0.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</row>
    <row r="794" spans="1:28" ht="13.8" thickBot="1" x14ac:dyDescent="0.3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</row>
    <row r="795" spans="1:28" ht="13.8" thickBot="1" x14ac:dyDescent="0.3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</row>
    <row r="796" spans="1:28" ht="13.8" thickBot="1" x14ac:dyDescent="0.3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</row>
    <row r="797" spans="1:28" ht="13.8" thickBot="1" x14ac:dyDescent="0.3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</row>
    <row r="798" spans="1:28" ht="13.8" thickBot="1" x14ac:dyDescent="0.3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</row>
    <row r="799" spans="1:28" ht="13.8" thickBot="1" x14ac:dyDescent="0.3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</row>
    <row r="800" spans="1:28" ht="13.8" thickBot="1" x14ac:dyDescent="0.3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</row>
    <row r="801" spans="1:28" ht="13.8" thickBot="1" x14ac:dyDescent="0.3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</row>
    <row r="802" spans="1:28" ht="13.8" thickBot="1" x14ac:dyDescent="0.3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</row>
    <row r="803" spans="1:28" ht="13.8" thickBot="1" x14ac:dyDescent="0.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</row>
    <row r="804" spans="1:28" ht="13.8" thickBot="1" x14ac:dyDescent="0.3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</row>
    <row r="805" spans="1:28" ht="13.8" thickBot="1" x14ac:dyDescent="0.3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</row>
    <row r="806" spans="1:28" ht="13.8" thickBot="1" x14ac:dyDescent="0.3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</row>
    <row r="807" spans="1:28" ht="13.8" thickBot="1" x14ac:dyDescent="0.3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</row>
    <row r="808" spans="1:28" ht="13.8" thickBot="1" x14ac:dyDescent="0.3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</row>
    <row r="809" spans="1:28" ht="13.8" thickBot="1" x14ac:dyDescent="0.3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</row>
    <row r="810" spans="1:28" ht="13.8" thickBot="1" x14ac:dyDescent="0.3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</row>
    <row r="811" spans="1:28" ht="13.8" thickBot="1" x14ac:dyDescent="0.3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</row>
    <row r="812" spans="1:28" ht="13.8" thickBot="1" x14ac:dyDescent="0.3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</row>
    <row r="813" spans="1:28" ht="13.8" thickBot="1" x14ac:dyDescent="0.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</row>
    <row r="814" spans="1:28" ht="13.8" thickBot="1" x14ac:dyDescent="0.3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</row>
    <row r="815" spans="1:28" ht="13.8" thickBot="1" x14ac:dyDescent="0.3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</row>
    <row r="816" spans="1:28" ht="13.8" thickBot="1" x14ac:dyDescent="0.3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</row>
    <row r="817" spans="1:28" ht="13.8" thickBot="1" x14ac:dyDescent="0.3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</row>
    <row r="818" spans="1:28" ht="13.8" thickBot="1" x14ac:dyDescent="0.3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</row>
    <row r="819" spans="1:28" ht="13.8" thickBot="1" x14ac:dyDescent="0.3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</row>
    <row r="820" spans="1:28" ht="13.8" thickBot="1" x14ac:dyDescent="0.3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</row>
    <row r="821" spans="1:28" ht="13.8" thickBot="1" x14ac:dyDescent="0.3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</row>
    <row r="822" spans="1:28" ht="13.8" thickBot="1" x14ac:dyDescent="0.3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</row>
    <row r="823" spans="1:28" ht="13.8" thickBot="1" x14ac:dyDescent="0.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</row>
    <row r="824" spans="1:28" ht="13.8" thickBot="1" x14ac:dyDescent="0.3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</row>
    <row r="825" spans="1:28" ht="13.8" thickBot="1" x14ac:dyDescent="0.3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</row>
    <row r="826" spans="1:28" ht="13.8" thickBot="1" x14ac:dyDescent="0.3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</row>
    <row r="827" spans="1:28" ht="13.8" thickBot="1" x14ac:dyDescent="0.3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</row>
    <row r="828" spans="1:28" ht="13.8" thickBot="1" x14ac:dyDescent="0.3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</row>
    <row r="829" spans="1:28" ht="13.8" thickBot="1" x14ac:dyDescent="0.3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</row>
    <row r="830" spans="1:28" ht="13.8" thickBot="1" x14ac:dyDescent="0.3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</row>
    <row r="831" spans="1:28" ht="13.8" thickBot="1" x14ac:dyDescent="0.3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</row>
    <row r="832" spans="1:28" ht="13.8" thickBot="1" x14ac:dyDescent="0.3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</row>
    <row r="833" spans="1:28" ht="13.8" thickBot="1" x14ac:dyDescent="0.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</row>
    <row r="834" spans="1:28" ht="13.8" thickBot="1" x14ac:dyDescent="0.3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</row>
    <row r="835" spans="1:28" ht="13.8" thickBot="1" x14ac:dyDescent="0.3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</row>
    <row r="836" spans="1:28" ht="13.8" thickBot="1" x14ac:dyDescent="0.3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</row>
    <row r="837" spans="1:28" ht="13.8" thickBot="1" x14ac:dyDescent="0.3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</row>
    <row r="838" spans="1:28" ht="13.8" thickBot="1" x14ac:dyDescent="0.3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</row>
    <row r="839" spans="1:28" ht="13.8" thickBot="1" x14ac:dyDescent="0.3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</row>
    <row r="840" spans="1:28" ht="13.8" thickBot="1" x14ac:dyDescent="0.3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</row>
    <row r="841" spans="1:28" ht="13.8" thickBot="1" x14ac:dyDescent="0.3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</row>
    <row r="842" spans="1:28" ht="13.8" thickBot="1" x14ac:dyDescent="0.3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</row>
    <row r="843" spans="1:28" ht="13.8" thickBot="1" x14ac:dyDescent="0.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</row>
    <row r="844" spans="1:28" ht="13.8" thickBot="1" x14ac:dyDescent="0.3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</row>
    <row r="845" spans="1:28" ht="13.8" thickBot="1" x14ac:dyDescent="0.3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</row>
    <row r="846" spans="1:28" ht="13.8" thickBot="1" x14ac:dyDescent="0.3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</row>
    <row r="847" spans="1:28" ht="13.8" thickBot="1" x14ac:dyDescent="0.3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</row>
    <row r="848" spans="1:28" ht="13.8" thickBot="1" x14ac:dyDescent="0.3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</row>
    <row r="849" spans="1:28" ht="13.8" thickBot="1" x14ac:dyDescent="0.3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</row>
    <row r="850" spans="1:28" ht="13.8" thickBot="1" x14ac:dyDescent="0.3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</row>
    <row r="851" spans="1:28" ht="13.8" thickBot="1" x14ac:dyDescent="0.3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</row>
    <row r="852" spans="1:28" ht="13.8" thickBot="1" x14ac:dyDescent="0.3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</row>
    <row r="853" spans="1:28" ht="13.8" thickBot="1" x14ac:dyDescent="0.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</row>
    <row r="854" spans="1:28" ht="13.8" thickBot="1" x14ac:dyDescent="0.3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</row>
    <row r="855" spans="1:28" ht="13.8" thickBot="1" x14ac:dyDescent="0.3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</row>
    <row r="856" spans="1:28" ht="13.8" thickBot="1" x14ac:dyDescent="0.3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</row>
    <row r="857" spans="1:28" ht="13.8" thickBot="1" x14ac:dyDescent="0.3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</row>
    <row r="858" spans="1:28" ht="13.8" thickBot="1" x14ac:dyDescent="0.3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</row>
    <row r="859" spans="1:28" ht="13.8" thickBot="1" x14ac:dyDescent="0.3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</row>
    <row r="860" spans="1:28" ht="13.8" thickBot="1" x14ac:dyDescent="0.3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</row>
    <row r="861" spans="1:28" ht="13.8" thickBot="1" x14ac:dyDescent="0.3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</row>
    <row r="862" spans="1:28" ht="13.8" thickBot="1" x14ac:dyDescent="0.3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</row>
    <row r="863" spans="1:28" ht="13.8" thickBot="1" x14ac:dyDescent="0.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</row>
    <row r="864" spans="1:28" ht="13.8" thickBot="1" x14ac:dyDescent="0.3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</row>
    <row r="865" spans="1:28" ht="13.8" thickBot="1" x14ac:dyDescent="0.3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</row>
    <row r="866" spans="1:28" ht="13.8" thickBot="1" x14ac:dyDescent="0.3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</row>
    <row r="867" spans="1:28" ht="13.8" thickBot="1" x14ac:dyDescent="0.3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</row>
    <row r="868" spans="1:28" ht="13.8" thickBot="1" x14ac:dyDescent="0.3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</row>
    <row r="869" spans="1:28" ht="13.8" thickBot="1" x14ac:dyDescent="0.3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</row>
    <row r="870" spans="1:28" ht="13.8" thickBot="1" x14ac:dyDescent="0.3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</row>
    <row r="871" spans="1:28" ht="13.8" thickBot="1" x14ac:dyDescent="0.3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</row>
    <row r="872" spans="1:28" ht="13.8" thickBot="1" x14ac:dyDescent="0.3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</row>
    <row r="873" spans="1:28" ht="13.8" thickBot="1" x14ac:dyDescent="0.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</row>
    <row r="874" spans="1:28" ht="13.8" thickBot="1" x14ac:dyDescent="0.3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</row>
    <row r="875" spans="1:28" ht="13.8" thickBot="1" x14ac:dyDescent="0.3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</row>
    <row r="876" spans="1:28" ht="13.8" thickBot="1" x14ac:dyDescent="0.3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</row>
    <row r="877" spans="1:28" ht="13.8" thickBot="1" x14ac:dyDescent="0.3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</row>
    <row r="878" spans="1:28" ht="13.8" thickBot="1" x14ac:dyDescent="0.3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</row>
    <row r="879" spans="1:28" ht="13.8" thickBot="1" x14ac:dyDescent="0.3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</row>
    <row r="880" spans="1:28" ht="13.8" thickBot="1" x14ac:dyDescent="0.3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</row>
    <row r="881" spans="1:28" ht="13.8" thickBot="1" x14ac:dyDescent="0.3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</row>
    <row r="882" spans="1:28" ht="13.8" thickBot="1" x14ac:dyDescent="0.3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</row>
    <row r="883" spans="1:28" ht="13.8" thickBot="1" x14ac:dyDescent="0.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</row>
    <row r="884" spans="1:28" ht="13.8" thickBot="1" x14ac:dyDescent="0.3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</row>
    <row r="885" spans="1:28" ht="13.8" thickBot="1" x14ac:dyDescent="0.3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</row>
    <row r="886" spans="1:28" ht="13.8" thickBot="1" x14ac:dyDescent="0.3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</row>
    <row r="887" spans="1:28" ht="13.8" thickBot="1" x14ac:dyDescent="0.3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</row>
    <row r="888" spans="1:28" ht="13.8" thickBot="1" x14ac:dyDescent="0.3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</row>
    <row r="889" spans="1:28" ht="13.8" thickBot="1" x14ac:dyDescent="0.3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</row>
    <row r="890" spans="1:28" ht="13.8" thickBot="1" x14ac:dyDescent="0.3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</row>
    <row r="891" spans="1:28" ht="13.8" thickBot="1" x14ac:dyDescent="0.3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</row>
    <row r="892" spans="1:28" ht="13.8" thickBot="1" x14ac:dyDescent="0.3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</row>
    <row r="893" spans="1:28" ht="13.8" thickBot="1" x14ac:dyDescent="0.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</row>
    <row r="894" spans="1:28" ht="13.8" thickBot="1" x14ac:dyDescent="0.3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</row>
    <row r="895" spans="1:28" ht="13.8" thickBot="1" x14ac:dyDescent="0.3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</row>
    <row r="896" spans="1:28" ht="13.8" thickBot="1" x14ac:dyDescent="0.3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</row>
    <row r="897" spans="1:28" ht="13.8" thickBot="1" x14ac:dyDescent="0.3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</row>
    <row r="898" spans="1:28" ht="13.8" thickBot="1" x14ac:dyDescent="0.3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</row>
    <row r="899" spans="1:28" ht="13.8" thickBot="1" x14ac:dyDescent="0.3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</row>
    <row r="900" spans="1:28" ht="13.8" thickBot="1" x14ac:dyDescent="0.3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</row>
    <row r="901" spans="1:28" ht="13.8" thickBot="1" x14ac:dyDescent="0.3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</row>
    <row r="902" spans="1:28" ht="13.8" thickBot="1" x14ac:dyDescent="0.3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</row>
    <row r="903" spans="1:28" ht="13.8" thickBot="1" x14ac:dyDescent="0.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</row>
    <row r="904" spans="1:28" ht="13.8" thickBot="1" x14ac:dyDescent="0.3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</row>
    <row r="905" spans="1:28" ht="13.8" thickBot="1" x14ac:dyDescent="0.3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</row>
    <row r="906" spans="1:28" ht="13.8" thickBot="1" x14ac:dyDescent="0.3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</row>
    <row r="907" spans="1:28" ht="13.8" thickBot="1" x14ac:dyDescent="0.3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</row>
    <row r="908" spans="1:28" ht="13.8" thickBot="1" x14ac:dyDescent="0.3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</row>
    <row r="909" spans="1:28" ht="13.8" thickBot="1" x14ac:dyDescent="0.3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</row>
    <row r="910" spans="1:28" ht="13.8" thickBot="1" x14ac:dyDescent="0.3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</row>
    <row r="911" spans="1:28" ht="13.8" thickBot="1" x14ac:dyDescent="0.3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</row>
    <row r="912" spans="1:28" ht="13.8" thickBot="1" x14ac:dyDescent="0.3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</row>
    <row r="913" spans="1:28" ht="13.8" thickBot="1" x14ac:dyDescent="0.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</row>
    <row r="914" spans="1:28" ht="13.8" thickBot="1" x14ac:dyDescent="0.3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</row>
    <row r="915" spans="1:28" ht="13.8" thickBot="1" x14ac:dyDescent="0.3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</row>
    <row r="916" spans="1:28" ht="13.8" thickBot="1" x14ac:dyDescent="0.3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</row>
    <row r="917" spans="1:28" ht="13.8" thickBot="1" x14ac:dyDescent="0.3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</row>
    <row r="918" spans="1:28" ht="13.8" thickBot="1" x14ac:dyDescent="0.3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</row>
    <row r="919" spans="1:28" ht="13.8" thickBot="1" x14ac:dyDescent="0.3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</row>
    <row r="920" spans="1:28" ht="13.8" thickBot="1" x14ac:dyDescent="0.3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</row>
    <row r="921" spans="1:28" ht="13.8" thickBot="1" x14ac:dyDescent="0.3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</row>
    <row r="922" spans="1:28" ht="13.8" thickBot="1" x14ac:dyDescent="0.3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</row>
    <row r="923" spans="1:28" ht="13.8" thickBot="1" x14ac:dyDescent="0.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</row>
    <row r="924" spans="1:28" ht="13.8" thickBot="1" x14ac:dyDescent="0.3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</row>
    <row r="925" spans="1:28" ht="13.8" thickBot="1" x14ac:dyDescent="0.3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</row>
    <row r="926" spans="1:28" ht="13.8" thickBot="1" x14ac:dyDescent="0.3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</row>
    <row r="927" spans="1:28" ht="13.8" thickBot="1" x14ac:dyDescent="0.3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</row>
    <row r="928" spans="1:28" ht="13.8" thickBot="1" x14ac:dyDescent="0.3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</row>
    <row r="929" spans="1:28" ht="13.8" thickBot="1" x14ac:dyDescent="0.3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</row>
    <row r="930" spans="1:28" ht="13.8" thickBot="1" x14ac:dyDescent="0.3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</row>
    <row r="931" spans="1:28" ht="13.8" thickBot="1" x14ac:dyDescent="0.3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</row>
    <row r="932" spans="1:28" ht="13.8" thickBot="1" x14ac:dyDescent="0.3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</row>
    <row r="933" spans="1:28" ht="13.8" thickBot="1" x14ac:dyDescent="0.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</row>
    <row r="934" spans="1:28" ht="13.8" thickBot="1" x14ac:dyDescent="0.3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</row>
    <row r="935" spans="1:28" ht="13.8" thickBot="1" x14ac:dyDescent="0.3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</row>
    <row r="936" spans="1:28" ht="13.8" thickBot="1" x14ac:dyDescent="0.3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</row>
    <row r="937" spans="1:28" ht="13.8" thickBot="1" x14ac:dyDescent="0.3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</row>
    <row r="938" spans="1:28" ht="13.8" thickBot="1" x14ac:dyDescent="0.3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</row>
    <row r="939" spans="1:28" ht="13.8" thickBot="1" x14ac:dyDescent="0.3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</row>
    <row r="940" spans="1:28" ht="13.8" thickBot="1" x14ac:dyDescent="0.3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</row>
    <row r="941" spans="1:28" ht="13.8" thickBot="1" x14ac:dyDescent="0.3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</row>
    <row r="942" spans="1:28" ht="13.8" thickBot="1" x14ac:dyDescent="0.3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</row>
    <row r="943" spans="1:28" ht="13.8" thickBot="1" x14ac:dyDescent="0.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</row>
    <row r="944" spans="1:28" ht="13.8" thickBot="1" x14ac:dyDescent="0.3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</row>
    <row r="945" spans="1:28" ht="13.8" thickBot="1" x14ac:dyDescent="0.3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</row>
    <row r="946" spans="1:28" ht="13.8" thickBot="1" x14ac:dyDescent="0.3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</row>
    <row r="947" spans="1:28" ht="13.8" thickBot="1" x14ac:dyDescent="0.3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</row>
    <row r="948" spans="1:28" ht="13.8" thickBot="1" x14ac:dyDescent="0.3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</row>
    <row r="949" spans="1:28" ht="13.8" thickBot="1" x14ac:dyDescent="0.3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</row>
    <row r="950" spans="1:28" ht="13.8" thickBot="1" x14ac:dyDescent="0.3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</row>
    <row r="951" spans="1:28" ht="13.8" thickBot="1" x14ac:dyDescent="0.3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</row>
    <row r="952" spans="1:28" ht="13.8" thickBot="1" x14ac:dyDescent="0.3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</row>
    <row r="953" spans="1:28" ht="13.8" thickBot="1" x14ac:dyDescent="0.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</row>
    <row r="954" spans="1:28" ht="13.8" thickBot="1" x14ac:dyDescent="0.3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</row>
    <row r="955" spans="1:28" ht="13.8" thickBot="1" x14ac:dyDescent="0.3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</row>
    <row r="956" spans="1:28" ht="13.8" thickBot="1" x14ac:dyDescent="0.3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</row>
    <row r="957" spans="1:28" ht="13.8" thickBot="1" x14ac:dyDescent="0.3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</row>
    <row r="958" spans="1:28" ht="13.8" thickBot="1" x14ac:dyDescent="0.3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</row>
    <row r="959" spans="1:28" ht="13.8" thickBot="1" x14ac:dyDescent="0.3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</row>
    <row r="960" spans="1:28" ht="13.8" thickBot="1" x14ac:dyDescent="0.3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</row>
    <row r="961" spans="1:28" ht="13.8" thickBot="1" x14ac:dyDescent="0.3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</row>
    <row r="962" spans="1:28" ht="13.8" thickBot="1" x14ac:dyDescent="0.3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</row>
    <row r="963" spans="1:28" ht="13.8" thickBot="1" x14ac:dyDescent="0.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</row>
    <row r="964" spans="1:28" ht="13.8" thickBot="1" x14ac:dyDescent="0.3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</row>
    <row r="965" spans="1:28" ht="13.8" thickBot="1" x14ac:dyDescent="0.3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</row>
    <row r="966" spans="1:28" ht="13.8" thickBot="1" x14ac:dyDescent="0.3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</row>
    <row r="967" spans="1:28" ht="13.8" thickBot="1" x14ac:dyDescent="0.3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</row>
    <row r="968" spans="1:28" ht="13.8" thickBot="1" x14ac:dyDescent="0.3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</row>
    <row r="969" spans="1:28" ht="13.8" thickBot="1" x14ac:dyDescent="0.3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</row>
    <row r="970" spans="1:28" ht="13.8" thickBot="1" x14ac:dyDescent="0.3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</row>
    <row r="971" spans="1:28" ht="13.8" thickBot="1" x14ac:dyDescent="0.3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</row>
    <row r="972" spans="1:28" ht="13.8" thickBot="1" x14ac:dyDescent="0.3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</row>
    <row r="973" spans="1:28" ht="13.8" thickBot="1" x14ac:dyDescent="0.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</row>
    <row r="974" spans="1:28" ht="13.8" thickBot="1" x14ac:dyDescent="0.3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</row>
    <row r="975" spans="1:28" ht="13.8" thickBot="1" x14ac:dyDescent="0.3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</row>
    <row r="976" spans="1:28" ht="13.8" thickBot="1" x14ac:dyDescent="0.3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</row>
    <row r="977" spans="1:28" ht="13.8" thickBot="1" x14ac:dyDescent="0.3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</row>
    <row r="978" spans="1:28" ht="13.8" thickBot="1" x14ac:dyDescent="0.3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</row>
    <row r="979" spans="1:28" ht="13.8" thickBot="1" x14ac:dyDescent="0.3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</row>
    <row r="980" spans="1:28" ht="13.8" thickBot="1" x14ac:dyDescent="0.3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</row>
    <row r="981" spans="1:28" ht="13.8" thickBot="1" x14ac:dyDescent="0.3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</row>
    <row r="982" spans="1:28" ht="13.8" thickBot="1" x14ac:dyDescent="0.3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</row>
    <row r="983" spans="1:28" ht="13.8" thickBot="1" x14ac:dyDescent="0.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</row>
    <row r="984" spans="1:28" ht="13.8" thickBot="1" x14ac:dyDescent="0.3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</row>
  </sheetData>
  <autoFilter ref="A1:N984" xr:uid="{C1C2CC13-2AB7-46F4-995C-CBB92B9C0254}"/>
  <hyperlinks>
    <hyperlink ref="H2" r:id="rId1" xr:uid="{856D50E8-2800-4462-9BF4-0B761695A589}"/>
    <hyperlink ref="H3" r:id="rId2" xr:uid="{D60D2C5F-AC11-46E8-A061-9C56E63FE999}"/>
    <hyperlink ref="H7" r:id="rId3" xr:uid="{003DFC76-073A-439C-986F-3FEDB6B38A52}"/>
    <hyperlink ref="H12" r:id="rId4" xr:uid="{E68D765E-DEF0-40DB-ABDB-823CBDDCC090}"/>
    <hyperlink ref="H13" r:id="rId5" display="https://data.bs.ch/explore/dataset/100111/table/?flg=de&amp;sort=datum&amp;dataChart=eyJxdWVyaWVzIjpbeyJjaGFydHMiOlt7ImFsaWduTW9udGgiOnRydWUsInR5cGUiOiJsaW5lIiwiZnVuYyI6IlNVTSIsInlBeGlzIjoidG90YWxfZ2VpbXBmdGVfcGVyc29uZW4iLCJzY2llbnRpZmljRGlzcGxheSI6dHJ1ZSwiY29sb3IiOiIjMjUzNzkxIn1dLCJ4QXhpcyI6ImRhdHVtIiwibWF4cG9pbnRzIjpudWxsLCJ0aW1lc2NhbGUiOiJkYXkiLCJzb3J0IjoiIiwiY29uZmlnIjp7ImRhdGFzZXQiOiIxMDAxMTEiLCJvcHRpb25zIjp7ImZsZyI6ImRlIiwic29ydCI6ImRhdHVtIn19fV0sImRpc3BsYXlMZWdlbmQiOnRydWUsImFsaWduTW9udGgiOnRydWUsInNpbmdsZUF4aXMiOmZhbHNlfQ%3D%3D" xr:uid="{5BBBD04E-AF5E-4D5D-834E-6BB87F869906}"/>
    <hyperlink ref="H14" r:id="rId6" display="https://data.bs.ch/explore/dataset/100111/table/?flg=de&amp;sort=datum&amp;dataChart=eyJxdWVyaWVzIjpbeyJjaGFydHMiOlt7ImFsaWduTW9udGgiOnRydWUsInR5cGUiOiJsaW5lIiwiZnVuYyI6IlNVTSIsInlBeGlzIjoidG90YWxfZ2VpbXBmdGVfcGVyc29uZW4iLCJzY2llbnRpZmljRGlzcGxheSI6dHJ1ZSwiY29sb3IiOiIjMjUzNzkxIn1dLCJ4QXhpcyI6ImRhdHVtIiwibWF4cG9pbnRzIjpudWxsLCJ0aW1lc2NhbGUiOiJkYXkiLCJzb3J0IjoiIiwiY29uZmlnIjp7ImRhdGFzZXQiOiIxMDAxMTEiLCJvcHRpb25zIjp7ImZsZyI6ImRlIiwic29ydCI6ImRhdHVtIn19fV0sImRpc3BsYXlMZWdlbmQiOnRydWUsImFsaWduTW9udGgiOnRydWUsInNpbmdsZUF4aXMiOmZhbHNlfQ%3D%3D" xr:uid="{EED64CC6-A1A0-460E-A304-CF47A76EB01E}"/>
    <hyperlink ref="H15" r:id="rId7" display="https://data.bs.ch/explore/dataset/100111/table/?flg=de&amp;sort=datum&amp;dataChart=eyJxdWVyaWVzIjpbeyJjaGFydHMiOlt7ImFsaWduTW9udGgiOnRydWUsInR5cGUiOiJsaW5lIiwiZnVuYyI6IlNVTSIsInlBeGlzIjoidG90YWxfZ2VpbXBmdGVfcGVyc29uZW4iLCJzY2llbnRpZmljRGlzcGxheSI6dHJ1ZSwiY29sb3IiOiIjMjUzNzkxIn1dLCJ4QXhpcyI6ImRhdHVtIiwibWF4cG9pbnRzIjpudWxsLCJ0aW1lc2NhbGUiOiJkYXkiLCJzb3J0IjoiIiwiY29uZmlnIjp7ImRhdGFzZXQiOiIxMDAxMTEiLCJvcHRpb25zIjp7ImZsZyI6ImRlIiwic29ydCI6ImRhdHVtIn19fV0sImRpc3BsYXlMZWdlbmQiOnRydWUsImFsaWduTW9udGgiOnRydWUsInNpbmdsZUF4aXMiOmZhbHNlfQ%3D%3D" xr:uid="{F8A62191-422E-4C25-8A63-BC35DD89D338}"/>
    <hyperlink ref="H16" r:id="rId8" display="https://data.bs.ch/explore/dataset/100111/table/?flg=de&amp;sort=datum&amp;dataChart=eyJxdWVyaWVzIjpbeyJjaGFydHMiOlt7ImFsaWduTW9udGgiOnRydWUsInR5cGUiOiJsaW5lIiwiZnVuYyI6IlNVTSIsInlBeGlzIjoidG90YWxfZ2VpbXBmdGVfcGVyc29uZW4iLCJzY2llbnRpZmljRGlzcGxheSI6dHJ1ZSwiY29sb3IiOiIjMjUzNzkxIn1dLCJ4QXhpcyI6ImRhdHVtIiwibWF4cG9pbnRzIjpudWxsLCJ0aW1lc2NhbGUiOiJkYXkiLCJzb3J0IjoiIiwiY29uZmlnIjp7ImRhdGFzZXQiOiIxMDAxMTEiLCJvcHRpb25zIjp7ImZsZyI6ImRlIiwic29ydCI6ImRhdHVtIn19fV0sImRpc3BsYXlMZWdlbmQiOnRydWUsImFsaWduTW9udGgiOnRydWUsInNpbmdsZUF4aXMiOmZhbHNlfQ%3D%3D" xr:uid="{62A8F8BF-7DEE-4EEA-8575-909B0BD8F1BD}"/>
    <hyperlink ref="H17" r:id="rId9" display="https://data.bs.ch/explore/dataset/100111/table/?flg=de&amp;sort=datum&amp;dataChart=eyJxdWVyaWVzIjpbeyJjaGFydHMiOlt7ImFsaWduTW9udGgiOnRydWUsInR5cGUiOiJsaW5lIiwiZnVuYyI6IlNVTSIsInlBeGlzIjoidG90YWxfZ2VpbXBmdGVfcGVyc29uZW4iLCJzY2llbnRpZmljRGlzcGxheSI6dHJ1ZSwiY29sb3IiOiIjMjUzNzkxIn1dLCJ4QXhpcyI6ImRhdHVtIiwibWF4cG9pbnRzIjpudWxsLCJ0aW1lc2NhbGUiOiJkYXkiLCJzb3J0IjoiIiwiY29uZmlnIjp7ImRhdGFzZXQiOiIxMDAxMTEiLCJvcHRpb25zIjp7ImZsZyI6ImRlIiwic29ydCI6ImRhdHVtIn19fV0sImRpc3BsYXlMZWdlbmQiOnRydWUsImFsaWduTW9udGgiOnRydWUsInNpbmdsZUF4aXMiOmZhbHNlfQ%3D%3D" xr:uid="{ECA2E1CD-7459-4759-AF26-33DF9A6E3FC3}"/>
    <hyperlink ref="H18" r:id="rId10" xr:uid="{8E9C1EB6-1C55-4200-BB1C-BD6A43659D45}"/>
    <hyperlink ref="H19" r:id="rId11" xr:uid="{992CC9B2-7410-4D15-8450-81770E4ABBAB}"/>
    <hyperlink ref="H20" r:id="rId12" xr:uid="{1F70B236-B51D-44C9-9FBC-F5C9FFB8DC4E}"/>
    <hyperlink ref="H21" r:id="rId13" xr:uid="{450B785B-13CD-44E3-8D59-6A9DE1A1491E}"/>
    <hyperlink ref="H22" r:id="rId14" xr:uid="{816A926E-B5D8-4027-BF95-6A7922914C04}"/>
    <hyperlink ref="H23" r:id="rId15" xr:uid="{B471F881-CDB2-4646-B02C-200B9AE94EB8}"/>
    <hyperlink ref="H24" r:id="rId16" xr:uid="{B2F60668-702D-4A2A-9C66-C9DCAC521896}"/>
    <hyperlink ref="H26" r:id="rId17" xr:uid="{9338F35E-51B3-4AFE-ADFF-286B14B0BE5A}"/>
    <hyperlink ref="H27" r:id="rId18" xr:uid="{E82B9F52-5CD2-4FDA-8EF0-5D2BBE33FD29}"/>
    <hyperlink ref="H28" r:id="rId19" xr:uid="{C0CDEA1C-5339-447C-8618-F0BD0825CE9B}"/>
    <hyperlink ref="H29" r:id="rId20" xr:uid="{C55C020D-D708-45ED-A117-118A52CB8E01}"/>
    <hyperlink ref="H32" r:id="rId21" xr:uid="{33619C44-7B0E-4DF1-8B51-CB52C89A1264}"/>
    <hyperlink ref="H36" r:id="rId22" xr:uid="{F65A44E5-BA73-47FE-A544-D39EEAB8E762}"/>
    <hyperlink ref="H37" r:id="rId23" xr:uid="{7EFCA40A-86FC-4820-9409-C299AEFC15D9}"/>
    <hyperlink ref="H38" r:id="rId24" xr:uid="{B67C69AD-5343-4A48-B7DF-1DD0686D951A}"/>
    <hyperlink ref="H40" r:id="rId25" xr:uid="{2C044DFC-A55C-42EC-894D-37E0DE7571F5}"/>
    <hyperlink ref="H43" r:id="rId26" xr:uid="{8812CC31-1E75-4830-9FF2-F1F6E8A4CC22}"/>
    <hyperlink ref="H45" r:id="rId27" xr:uid="{B126C968-E70E-432E-8145-4CF8D6A7FFB7}"/>
    <hyperlink ref="H46" r:id="rId28" xr:uid="{143FE25E-2780-4A52-987E-2315236E84E2}"/>
    <hyperlink ref="H50" r:id="rId29" xr:uid="{BD0C506F-A44B-41E1-9AB8-E10E6AE617A1}"/>
    <hyperlink ref="H51" r:id="rId30" xr:uid="{CA13DCCC-3ABC-4F5B-95E4-BED0633B4F19}"/>
    <hyperlink ref="H52" r:id="rId31" xr:uid="{EAB105FE-15CA-4457-812F-42AC957BF07D}"/>
    <hyperlink ref="H55" r:id="rId32" xr:uid="{A5B231E4-25FB-46D3-B137-E5872136B69D}"/>
    <hyperlink ref="H56" r:id="rId33" xr:uid="{D8F6C586-A202-4798-84F0-0E138BC76D73}"/>
    <hyperlink ref="H57" r:id="rId34" xr:uid="{BAE28F38-0846-465E-9678-E08A90F49C2B}"/>
    <hyperlink ref="H58" r:id="rId35" xr:uid="{ACD139E0-25A4-46CE-86AC-D1A9DDF64298}"/>
    <hyperlink ref="H59" r:id="rId36" xr:uid="{E87FD058-4E39-4FB1-AA13-DDD30A745EDC}"/>
    <hyperlink ref="H61" r:id="rId37" xr:uid="{8B69FA6C-0EB6-470B-BB0F-B7937A30862F}"/>
  </hyperlinks>
  <pageMargins left="0.7" right="0.7" top="0.78740157499999996" bottom="0.78740157499999996" header="0.3" footer="0.3"/>
  <pageSetup paperSize="9" orientation="portrait" horizontalDpi="360" verticalDpi="360" r:id="rId3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DA390-1C54-4673-BB29-536296CAFCB8}">
  <dimension ref="A1:F27"/>
  <sheetViews>
    <sheetView workbookViewId="0">
      <selection activeCell="H11" sqref="H11"/>
    </sheetView>
  </sheetViews>
  <sheetFormatPr baseColWidth="10" defaultRowHeight="13.2" x14ac:dyDescent="0.25"/>
  <sheetData>
    <row r="1" spans="1:6" ht="15" thickBot="1" x14ac:dyDescent="0.3">
      <c r="A1" s="9" t="s">
        <v>0</v>
      </c>
      <c r="B1" s="10" t="s">
        <v>1</v>
      </c>
      <c r="C1" s="2" t="s">
        <v>5</v>
      </c>
      <c r="D1" s="11" t="s">
        <v>9</v>
      </c>
      <c r="E1" s="11" t="s">
        <v>10</v>
      </c>
      <c r="F1" s="11" t="s">
        <v>11</v>
      </c>
    </row>
    <row r="2" spans="1:6" ht="15" thickBot="1" x14ac:dyDescent="0.35">
      <c r="A2" s="12" t="s">
        <v>12</v>
      </c>
      <c r="B2" s="12" t="s">
        <v>13</v>
      </c>
      <c r="C2" s="6">
        <v>685845</v>
      </c>
      <c r="D2" s="13" t="s">
        <v>15</v>
      </c>
      <c r="E2" s="14">
        <v>47.392299999999999</v>
      </c>
      <c r="F2" s="14">
        <v>8.0446000000000009</v>
      </c>
    </row>
    <row r="3" spans="1:6" ht="15" thickBot="1" x14ac:dyDescent="0.35">
      <c r="A3" s="12" t="s">
        <v>16</v>
      </c>
      <c r="B3" s="12" t="s">
        <v>17</v>
      </c>
      <c r="C3" s="6">
        <v>55445</v>
      </c>
      <c r="D3" s="13" t="s">
        <v>15</v>
      </c>
      <c r="E3" s="14">
        <v>47.366500000000002</v>
      </c>
      <c r="F3" s="14">
        <v>9.3001000000000005</v>
      </c>
    </row>
    <row r="4" spans="1:6" ht="15" thickBot="1" x14ac:dyDescent="0.35">
      <c r="A4" s="12" t="s">
        <v>19</v>
      </c>
      <c r="B4" s="12" t="s">
        <v>20</v>
      </c>
      <c r="C4" s="6">
        <v>16128</v>
      </c>
      <c r="D4" s="13" t="s">
        <v>15</v>
      </c>
      <c r="E4" s="14">
        <v>47.316200000000002</v>
      </c>
      <c r="F4" s="14">
        <v>9.4316999999999993</v>
      </c>
    </row>
    <row r="5" spans="1:6" ht="29.4" thickBot="1" x14ac:dyDescent="0.35">
      <c r="A5" s="12" t="s">
        <v>23</v>
      </c>
      <c r="B5" s="12" t="s">
        <v>24</v>
      </c>
      <c r="C5" s="6">
        <v>289468</v>
      </c>
      <c r="D5" s="13" t="s">
        <v>15</v>
      </c>
      <c r="E5" s="14">
        <v>47.441800000000001</v>
      </c>
      <c r="F5" s="14">
        <v>7.7644000000000002</v>
      </c>
    </row>
    <row r="6" spans="1:6" ht="15" thickBot="1" x14ac:dyDescent="0.35">
      <c r="A6" s="12" t="s">
        <v>26</v>
      </c>
      <c r="B6" s="12" t="s">
        <v>27</v>
      </c>
      <c r="C6" s="6">
        <v>195844</v>
      </c>
      <c r="D6" s="13" t="s">
        <v>15</v>
      </c>
      <c r="E6" s="14">
        <v>47.560600000000001</v>
      </c>
      <c r="F6" s="14">
        <v>7.5906000000000002</v>
      </c>
    </row>
    <row r="7" spans="1:6" ht="15" thickBot="1" x14ac:dyDescent="0.35">
      <c r="A7" s="12" t="s">
        <v>29</v>
      </c>
      <c r="B7" s="12" t="s">
        <v>30</v>
      </c>
      <c r="C7" s="6">
        <v>1039474</v>
      </c>
      <c r="D7" s="13" t="s">
        <v>15</v>
      </c>
      <c r="E7" s="14">
        <v>46.948</v>
      </c>
      <c r="F7" s="14">
        <v>7.4474</v>
      </c>
    </row>
    <row r="8" spans="1:6" ht="15" thickBot="1" x14ac:dyDescent="0.35">
      <c r="A8" s="12" t="s">
        <v>33</v>
      </c>
      <c r="B8" s="12" t="s">
        <v>34</v>
      </c>
      <c r="C8" s="6">
        <v>321783</v>
      </c>
      <c r="D8" s="13" t="s">
        <v>15</v>
      </c>
      <c r="E8" s="14">
        <v>46.8</v>
      </c>
      <c r="F8" s="14">
        <v>7.15</v>
      </c>
    </row>
    <row r="9" spans="1:6" ht="15" thickBot="1" x14ac:dyDescent="0.35">
      <c r="A9" s="12" t="s">
        <v>37</v>
      </c>
      <c r="B9" s="12" t="s">
        <v>38</v>
      </c>
      <c r="C9" s="6">
        <v>504128</v>
      </c>
      <c r="D9" s="13" t="s">
        <v>15</v>
      </c>
      <c r="E9" s="14">
        <v>46.2</v>
      </c>
      <c r="F9" s="14">
        <v>6.15</v>
      </c>
    </row>
    <row r="10" spans="1:6" ht="15" thickBot="1" x14ac:dyDescent="0.35">
      <c r="A10" s="12" t="s">
        <v>40</v>
      </c>
      <c r="B10" s="12" t="s">
        <v>41</v>
      </c>
      <c r="C10" s="6">
        <v>40590</v>
      </c>
      <c r="D10" s="13" t="s">
        <v>15</v>
      </c>
      <c r="E10" s="14">
        <v>47.033099999999997</v>
      </c>
      <c r="F10" s="14">
        <v>9.0663999999999998</v>
      </c>
    </row>
    <row r="11" spans="1:6" ht="15" thickBot="1" x14ac:dyDescent="0.35">
      <c r="A11" s="12" t="s">
        <v>43</v>
      </c>
      <c r="B11" s="12" t="s">
        <v>44</v>
      </c>
      <c r="C11" s="6">
        <v>199021</v>
      </c>
      <c r="D11" s="13" t="s">
        <v>15</v>
      </c>
      <c r="E11" s="14">
        <v>46.8521</v>
      </c>
      <c r="F11" s="14">
        <v>9.5297000000000001</v>
      </c>
    </row>
    <row r="12" spans="1:6" ht="15" thickBot="1" x14ac:dyDescent="0.35">
      <c r="A12" s="12" t="s">
        <v>45</v>
      </c>
      <c r="B12" s="12" t="s">
        <v>46</v>
      </c>
      <c r="C12" s="6">
        <v>73584</v>
      </c>
      <c r="D12" s="13" t="s">
        <v>15</v>
      </c>
      <c r="E12" s="14">
        <v>47.365299999999998</v>
      </c>
      <c r="F12" s="14">
        <v>7.3472</v>
      </c>
    </row>
    <row r="13" spans="1:6" ht="15" thickBot="1" x14ac:dyDescent="0.35">
      <c r="A13" s="12" t="s">
        <v>48</v>
      </c>
      <c r="B13" s="12" t="s">
        <v>49</v>
      </c>
      <c r="C13" s="6">
        <v>413120</v>
      </c>
      <c r="D13" s="13" t="s">
        <v>15</v>
      </c>
      <c r="E13" s="14">
        <v>47.050199999999997</v>
      </c>
      <c r="F13" s="14">
        <v>8.3093000000000004</v>
      </c>
    </row>
    <row r="14" spans="1:6" ht="15" thickBot="1" x14ac:dyDescent="0.35">
      <c r="A14" s="12" t="s">
        <v>50</v>
      </c>
      <c r="B14" s="12" t="s">
        <v>51</v>
      </c>
      <c r="C14" s="6">
        <v>176496</v>
      </c>
      <c r="D14" s="13" t="s">
        <v>15</v>
      </c>
      <c r="E14" s="14">
        <v>46.99</v>
      </c>
      <c r="F14" s="14">
        <v>6.9292999999999996</v>
      </c>
    </row>
    <row r="15" spans="1:6" ht="15" thickBot="1" x14ac:dyDescent="0.35">
      <c r="A15" s="12" t="s">
        <v>53</v>
      </c>
      <c r="B15" s="12" t="s">
        <v>54</v>
      </c>
      <c r="C15" s="6">
        <v>43087</v>
      </c>
      <c r="D15" s="13" t="s">
        <v>15</v>
      </c>
      <c r="E15" s="14">
        <v>46.959400000000002</v>
      </c>
      <c r="F15" s="14">
        <v>8.3666999999999998</v>
      </c>
    </row>
    <row r="16" spans="1:6" ht="15" thickBot="1" x14ac:dyDescent="0.35">
      <c r="A16" s="12" t="s">
        <v>55</v>
      </c>
      <c r="B16" s="12" t="s">
        <v>56</v>
      </c>
      <c r="C16" s="6">
        <v>37930</v>
      </c>
      <c r="D16" s="13" t="s">
        <v>15</v>
      </c>
      <c r="E16" s="14">
        <v>46.896900000000002</v>
      </c>
      <c r="F16" s="14">
        <v>8.2469000000000001</v>
      </c>
    </row>
    <row r="17" spans="1:6" ht="29.4" thickBot="1" x14ac:dyDescent="0.35">
      <c r="A17" s="12" t="s">
        <v>57</v>
      </c>
      <c r="B17" s="12" t="s">
        <v>58</v>
      </c>
      <c r="C17" s="6">
        <v>82348</v>
      </c>
      <c r="D17" s="13" t="s">
        <v>15</v>
      </c>
      <c r="E17" s="14">
        <v>47.6965</v>
      </c>
      <c r="F17" s="14">
        <v>8.6339000000000006</v>
      </c>
    </row>
    <row r="18" spans="1:6" ht="15" thickBot="1" x14ac:dyDescent="0.35">
      <c r="A18" s="12" t="s">
        <v>60</v>
      </c>
      <c r="B18" s="12" t="s">
        <v>61</v>
      </c>
      <c r="C18" s="6">
        <v>160480</v>
      </c>
      <c r="D18" s="13" t="s">
        <v>15</v>
      </c>
      <c r="E18" s="14">
        <v>47.127800000000001</v>
      </c>
      <c r="F18" s="14">
        <v>8.7431000000000001</v>
      </c>
    </row>
    <row r="19" spans="1:6" ht="15" thickBot="1" x14ac:dyDescent="0.35">
      <c r="A19" s="12" t="s">
        <v>63</v>
      </c>
      <c r="B19" s="12" t="s">
        <v>64</v>
      </c>
      <c r="C19" s="6">
        <v>275247</v>
      </c>
      <c r="D19" s="13" t="s">
        <v>15</v>
      </c>
      <c r="E19" s="14">
        <v>47.193100000000001</v>
      </c>
      <c r="F19" s="14">
        <v>7.3958000000000004</v>
      </c>
    </row>
    <row r="20" spans="1:6" ht="15" thickBot="1" x14ac:dyDescent="0.35">
      <c r="A20" s="12" t="s">
        <v>66</v>
      </c>
      <c r="B20" s="12" t="s">
        <v>67</v>
      </c>
      <c r="C20" s="6">
        <v>510734</v>
      </c>
      <c r="D20" s="13" t="s">
        <v>15</v>
      </c>
      <c r="E20" s="14">
        <v>47.423299999999998</v>
      </c>
      <c r="F20" s="14">
        <v>9.3772000000000002</v>
      </c>
    </row>
    <row r="21" spans="1:6" ht="15" thickBot="1" x14ac:dyDescent="0.35">
      <c r="A21" s="12" t="s">
        <v>69</v>
      </c>
      <c r="B21" s="12" t="s">
        <v>70</v>
      </c>
      <c r="C21" s="6">
        <v>351491</v>
      </c>
      <c r="D21" s="13" t="s">
        <v>15</v>
      </c>
      <c r="E21" s="14">
        <v>46.331699999999998</v>
      </c>
      <c r="F21" s="14">
        <v>8.8004999999999995</v>
      </c>
    </row>
    <row r="22" spans="1:6" ht="15" thickBot="1" x14ac:dyDescent="0.35">
      <c r="A22" s="12" t="s">
        <v>72</v>
      </c>
      <c r="B22" s="12" t="s">
        <v>73</v>
      </c>
      <c r="C22" s="6">
        <v>279547</v>
      </c>
      <c r="D22" s="13" t="s">
        <v>15</v>
      </c>
      <c r="E22" s="14">
        <v>47.555799999999998</v>
      </c>
      <c r="F22" s="14">
        <v>8.8963999999999999</v>
      </c>
    </row>
    <row r="23" spans="1:6" ht="15" thickBot="1" x14ac:dyDescent="0.35">
      <c r="A23" s="12" t="s">
        <v>74</v>
      </c>
      <c r="B23" s="12" t="s">
        <v>75</v>
      </c>
      <c r="C23" s="6">
        <v>36703</v>
      </c>
      <c r="D23" s="13" t="s">
        <v>15</v>
      </c>
      <c r="E23" s="14">
        <v>46.880600000000001</v>
      </c>
      <c r="F23" s="14">
        <v>8.6394000000000002</v>
      </c>
    </row>
    <row r="24" spans="1:6" ht="15" thickBot="1" x14ac:dyDescent="0.35">
      <c r="A24" s="12" t="s">
        <v>76</v>
      </c>
      <c r="B24" s="12" t="s">
        <v>77</v>
      </c>
      <c r="C24" s="6">
        <v>805098</v>
      </c>
      <c r="D24" s="13" t="s">
        <v>15</v>
      </c>
      <c r="E24" s="14">
        <v>46.561300000000003</v>
      </c>
      <c r="F24" s="14">
        <v>6.5368000000000004</v>
      </c>
    </row>
    <row r="25" spans="1:6" ht="15" thickBot="1" x14ac:dyDescent="0.35">
      <c r="A25" s="12" t="s">
        <v>78</v>
      </c>
      <c r="B25" s="12" t="s">
        <v>85</v>
      </c>
      <c r="C25" s="6">
        <v>34708</v>
      </c>
      <c r="D25" s="13" t="s">
        <v>15</v>
      </c>
      <c r="E25" s="14">
        <v>46.1905</v>
      </c>
      <c r="F25" s="14">
        <v>7.5449000000000002</v>
      </c>
    </row>
    <row r="26" spans="1:6" ht="15" thickBot="1" x14ac:dyDescent="0.35">
      <c r="A26" s="12" t="s">
        <v>80</v>
      </c>
      <c r="B26" s="12" t="s">
        <v>81</v>
      </c>
      <c r="C26" s="6">
        <v>127642</v>
      </c>
      <c r="D26" s="13" t="s">
        <v>15</v>
      </c>
      <c r="E26" s="14">
        <v>47.169199999999996</v>
      </c>
      <c r="F26" s="14">
        <v>8.5164000000000009</v>
      </c>
    </row>
    <row r="27" spans="1:6" ht="14.4" x14ac:dyDescent="0.3">
      <c r="A27" s="15" t="s">
        <v>83</v>
      </c>
      <c r="B27" s="15" t="s">
        <v>84</v>
      </c>
      <c r="C27" s="16">
        <v>1539275</v>
      </c>
      <c r="D27" s="17" t="s">
        <v>15</v>
      </c>
      <c r="E27" s="18">
        <v>47.378599999999999</v>
      </c>
      <c r="F27" s="18">
        <v>8.5399999999999991</v>
      </c>
    </row>
  </sheetData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1CF2E9C31C1F9249AD1C5C32C883CF52" ma:contentTypeVersion="9" ma:contentTypeDescription="Ein neues Dokument erstellen." ma:contentTypeScope="" ma:versionID="2446087b74f13e01ab9e6ca0cc8aa566">
  <xsd:schema xmlns:xsd="http://www.w3.org/2001/XMLSchema" xmlns:xs="http://www.w3.org/2001/XMLSchema" xmlns:p="http://schemas.microsoft.com/office/2006/metadata/properties" xmlns:ns3="f809d0f6-fdde-443e-9ae6-18ec6b857c37" targetNamespace="http://schemas.microsoft.com/office/2006/metadata/properties" ma:root="true" ma:fieldsID="04f7e70fe4e704e7e2502280d2be185a" ns3:_="">
    <xsd:import namespace="f809d0f6-fdde-443e-9ae6-18ec6b857c3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09d0f6-fdde-443e-9ae6-18ec6b857c3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D74C511-5C95-4C81-BB6E-A5A09CDF8A25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EC0F33C4-FCBB-4F76-AAE1-7C8EB9ACF20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809d0f6-fdde-443e-9ae6-18ec6b857c3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AE98AC4-5F1F-472D-84B3-BCB4324EB0F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data</vt:lpstr>
      <vt:lpstr>cantons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Wäfler, Jonas</dc:creator>
  <cp:lastModifiedBy>Wäfler, Jonas</cp:lastModifiedBy>
  <dcterms:created xsi:type="dcterms:W3CDTF">2021-01-25T07:35:24Z</dcterms:created>
  <dcterms:modified xsi:type="dcterms:W3CDTF">2021-01-27T14:11:50Z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0x0101001CF2E9C31C1F9249AD1C5C32C883CF52</vt:lpwstr>
  </property>
</Properties>
</file>