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esktop\Awnon Dengue data\"/>
    </mc:Choice>
  </mc:AlternateContent>
  <bookViews>
    <workbookView xWindow="0" yWindow="0" windowWidth="20490" windowHeight="7755"/>
  </bookViews>
  <sheets>
    <sheet name="Yearly data" sheetId="1" r:id="rId1"/>
  </sheets>
  <calcPr calcId="152511"/>
</workbook>
</file>

<file path=xl/calcChain.xml><?xml version="1.0" encoding="utf-8"?>
<calcChain xmlns="http://schemas.openxmlformats.org/spreadsheetml/2006/main">
  <c r="O27" i="1" l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Q2" i="1"/>
</calcChain>
</file>

<file path=xl/sharedStrings.xml><?xml version="1.0" encoding="utf-8"?>
<sst xmlns="http://schemas.openxmlformats.org/spreadsheetml/2006/main" count="30" uniqueCount="16">
  <si>
    <t>Year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</si>
  <si>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</si>
  <si>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</si>
  <si>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</si>
  <si>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</si>
  <si>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</si>
  <si>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</si>
  <si>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</si>
  <si>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</si>
  <si>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</si>
  <si>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</si>
  <si>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</si>
  <si>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</si>
  <si>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Total I</t>
  </si>
  <si>
    <t>Total D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</si>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</sst>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b/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Cambria"/>
    </font>
    <font>
      <sz val="12"/>
      <color rgb="FF000000"/>
      <name val="Times New Roman"/>
    </font>
    <font>
      <sz val="12"/>
      <color theme="1"/>
      <name val="Cambria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2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ySplit="1" topLeftCell="A60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1.5703125" customWidth="1"/>
    <col min="2" max="17" width="9.140625" customWidth="1"/>
    <col min="18" max="18" width="11.5703125" customWidth="1"/>
    <col min="19" max="26" width="8.710937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3" t="s">
        <v>13</v>
      </c>
      <c r="P1" s="2" t="s">
        <v>14</v>
      </c>
      <c r="Q1" s="4" t="s">
        <v>15</v>
      </c>
      <c r="R1" s="1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1">
        <v>2000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>
        <v>2000</v>
      </c>
      <c r="O2" s="6">
        <v>5551</v>
      </c>
      <c r="P2" s="7">
        <v>93</v>
      </c>
      <c r="Q2" s="8">
        <f t="shared" ref="Q2:Q27" si="0">P2*100/O2</f>
        <v>1.6753738065213475</v>
      </c>
      <c r="R2" s="1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9">
        <v>2001</v>
      </c>
      <c r="B3" s="9">
        <v>0</v>
      </c>
      <c r="C3" s="9">
        <v>0</v>
      </c>
      <c r="D3" s="9">
        <v>0</v>
      </c>
      <c r="E3" s="9">
        <v>0</v>
      </c>
      <c r="F3" s="9">
        <v>5</v>
      </c>
      <c r="G3" s="9">
        <v>152</v>
      </c>
      <c r="H3" s="9">
        <v>310</v>
      </c>
      <c r="I3" s="9">
        <v>24</v>
      </c>
      <c r="J3" s="9">
        <v>655</v>
      </c>
      <c r="K3" s="9">
        <v>514</v>
      </c>
      <c r="L3" s="9">
        <v>159</v>
      </c>
      <c r="M3" s="9">
        <v>611</v>
      </c>
      <c r="N3" s="9">
        <v>2001</v>
      </c>
      <c r="O3" s="10">
        <f t="shared" ref="O3:O27" si="1">SUM(B3:M3)</f>
        <v>2430</v>
      </c>
      <c r="P3" s="9">
        <v>44</v>
      </c>
      <c r="Q3" s="8">
        <f t="shared" si="0"/>
        <v>1.8106995884773662</v>
      </c>
      <c r="R3" s="9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>
        <v>2002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566</v>
      </c>
      <c r="H4" s="9">
        <v>3281</v>
      </c>
      <c r="I4" s="9">
        <v>0</v>
      </c>
      <c r="J4" s="9">
        <v>1713</v>
      </c>
      <c r="K4" s="9">
        <v>121</v>
      </c>
      <c r="L4" s="9">
        <v>10</v>
      </c>
      <c r="M4" s="9">
        <v>541</v>
      </c>
      <c r="N4" s="9">
        <v>2002</v>
      </c>
      <c r="O4" s="10">
        <f t="shared" si="1"/>
        <v>6232</v>
      </c>
      <c r="P4" s="9">
        <v>58</v>
      </c>
      <c r="Q4" s="8">
        <f t="shared" si="0"/>
        <v>0.93068035943517335</v>
      </c>
      <c r="R4" s="9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9">
        <v>2003</v>
      </c>
      <c r="B5" s="9">
        <v>0</v>
      </c>
      <c r="C5" s="9">
        <v>0</v>
      </c>
      <c r="D5" s="9">
        <v>0</v>
      </c>
      <c r="E5" s="9">
        <v>2</v>
      </c>
      <c r="F5" s="9">
        <v>1</v>
      </c>
      <c r="G5" s="9">
        <v>4</v>
      </c>
      <c r="H5" s="9">
        <v>4</v>
      </c>
      <c r="I5" s="9">
        <v>0</v>
      </c>
      <c r="J5" s="9">
        <v>3</v>
      </c>
      <c r="K5" s="9">
        <v>372</v>
      </c>
      <c r="L5" s="9">
        <v>100</v>
      </c>
      <c r="M5" s="9">
        <v>0</v>
      </c>
      <c r="N5" s="9">
        <v>2003</v>
      </c>
      <c r="O5" s="10">
        <f t="shared" si="1"/>
        <v>486</v>
      </c>
      <c r="P5" s="9">
        <v>10</v>
      </c>
      <c r="Q5" s="8">
        <f t="shared" si="0"/>
        <v>2.0576131687242798</v>
      </c>
      <c r="R5" s="9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>
        <v>2004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1209</v>
      </c>
      <c r="H6" s="9">
        <v>1261</v>
      </c>
      <c r="I6" s="9">
        <v>143</v>
      </c>
      <c r="J6" s="9">
        <v>511</v>
      </c>
      <c r="K6" s="9">
        <v>395</v>
      </c>
      <c r="L6" s="9">
        <v>51</v>
      </c>
      <c r="M6" s="9">
        <v>362</v>
      </c>
      <c r="N6" s="9">
        <v>2004</v>
      </c>
      <c r="O6" s="10">
        <f t="shared" si="1"/>
        <v>3934</v>
      </c>
      <c r="P6" s="9">
        <v>14</v>
      </c>
      <c r="Q6" s="8">
        <f t="shared" si="0"/>
        <v>0.35587188612099646</v>
      </c>
      <c r="R6" s="9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>
        <v>2005</v>
      </c>
      <c r="B7" s="9">
        <v>1</v>
      </c>
      <c r="C7" s="9">
        <v>0</v>
      </c>
      <c r="D7" s="9">
        <v>0</v>
      </c>
      <c r="E7" s="9">
        <v>0</v>
      </c>
      <c r="F7" s="9">
        <v>0</v>
      </c>
      <c r="G7" s="9">
        <v>3</v>
      </c>
      <c r="H7" s="9">
        <v>174</v>
      </c>
      <c r="I7" s="9">
        <v>2</v>
      </c>
      <c r="J7" s="9">
        <v>337</v>
      </c>
      <c r="K7" s="9">
        <v>187</v>
      </c>
      <c r="L7" s="9">
        <v>19</v>
      </c>
      <c r="M7" s="9">
        <v>325</v>
      </c>
      <c r="N7" s="9">
        <v>2005</v>
      </c>
      <c r="O7" s="10">
        <f t="shared" si="1"/>
        <v>1048</v>
      </c>
      <c r="P7" s="9">
        <v>4</v>
      </c>
      <c r="Q7" s="8">
        <f t="shared" si="0"/>
        <v>0.38167938931297712</v>
      </c>
      <c r="R7" s="9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9">
        <v>2006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972</v>
      </c>
      <c r="H8" s="9">
        <v>680</v>
      </c>
      <c r="I8" s="9">
        <v>100</v>
      </c>
      <c r="J8" s="9">
        <v>211</v>
      </c>
      <c r="K8" s="9">
        <v>92</v>
      </c>
      <c r="L8" s="9">
        <v>0</v>
      </c>
      <c r="M8" s="9">
        <v>145</v>
      </c>
      <c r="N8" s="9">
        <v>2006</v>
      </c>
      <c r="O8" s="10">
        <f t="shared" si="1"/>
        <v>2200</v>
      </c>
      <c r="P8" s="9">
        <v>11</v>
      </c>
      <c r="Q8" s="8">
        <f t="shared" si="0"/>
        <v>0.5</v>
      </c>
      <c r="R8" s="9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9">
        <v>2007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85</v>
      </c>
      <c r="H9" s="9">
        <v>179</v>
      </c>
      <c r="I9" s="9">
        <v>0</v>
      </c>
      <c r="J9" s="9">
        <v>163</v>
      </c>
      <c r="K9" s="9">
        <v>0</v>
      </c>
      <c r="L9" s="9">
        <v>0</v>
      </c>
      <c r="M9" s="9">
        <v>39</v>
      </c>
      <c r="N9" s="9">
        <v>2007</v>
      </c>
      <c r="O9" s="10">
        <f t="shared" si="1"/>
        <v>466</v>
      </c>
      <c r="P9" s="9">
        <v>0</v>
      </c>
      <c r="Q9" s="8">
        <f t="shared" si="0"/>
        <v>0</v>
      </c>
      <c r="R9" s="9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9">
        <v>2008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160</v>
      </c>
      <c r="I10" s="9">
        <v>473</v>
      </c>
      <c r="J10" s="9">
        <v>334</v>
      </c>
      <c r="K10" s="9">
        <v>186</v>
      </c>
      <c r="L10" s="9">
        <v>0</v>
      </c>
      <c r="M10" s="9">
        <v>0</v>
      </c>
      <c r="N10" s="9">
        <v>2008</v>
      </c>
      <c r="O10" s="10">
        <f t="shared" si="1"/>
        <v>1153</v>
      </c>
      <c r="P10" s="9">
        <v>0</v>
      </c>
      <c r="Q10" s="8">
        <f t="shared" si="0"/>
        <v>0</v>
      </c>
      <c r="R10" s="9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9">
        <v>2009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4</v>
      </c>
      <c r="I11" s="9">
        <v>125</v>
      </c>
      <c r="J11" s="9">
        <v>188</v>
      </c>
      <c r="K11" s="9">
        <v>156</v>
      </c>
      <c r="L11" s="9">
        <v>0</v>
      </c>
      <c r="M11" s="9">
        <v>0</v>
      </c>
      <c r="N11" s="9">
        <v>2009</v>
      </c>
      <c r="O11" s="10">
        <f t="shared" si="1"/>
        <v>474</v>
      </c>
      <c r="P11" s="9">
        <v>0</v>
      </c>
      <c r="Q11" s="8">
        <f t="shared" si="0"/>
        <v>0</v>
      </c>
      <c r="R11" s="9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9">
        <v>2010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61</v>
      </c>
      <c r="I12" s="11">
        <v>183</v>
      </c>
      <c r="J12" s="11">
        <v>120</v>
      </c>
      <c r="K12" s="11">
        <v>45</v>
      </c>
      <c r="L12" s="11">
        <v>0</v>
      </c>
      <c r="M12" s="11">
        <v>0</v>
      </c>
      <c r="N12" s="9">
        <v>2010</v>
      </c>
      <c r="O12" s="10">
        <f t="shared" si="1"/>
        <v>409</v>
      </c>
      <c r="P12" s="9">
        <v>0</v>
      </c>
      <c r="Q12" s="8">
        <f t="shared" si="0"/>
        <v>0</v>
      </c>
      <c r="R12" s="9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9">
        <v>2011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61</v>
      </c>
      <c r="H13" s="11">
        <v>255</v>
      </c>
      <c r="I13" s="11">
        <v>691</v>
      </c>
      <c r="J13" s="11">
        <v>193</v>
      </c>
      <c r="K13" s="11">
        <v>114</v>
      </c>
      <c r="L13" s="11">
        <v>36</v>
      </c>
      <c r="M13" s="11">
        <v>9</v>
      </c>
      <c r="N13" s="9">
        <v>2011</v>
      </c>
      <c r="O13" s="10">
        <f t="shared" si="1"/>
        <v>1359</v>
      </c>
      <c r="P13" s="9">
        <v>6</v>
      </c>
      <c r="Q13" s="8">
        <f t="shared" si="0"/>
        <v>0.44150110375275936</v>
      </c>
      <c r="R13" s="9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>
        <v>2012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10</v>
      </c>
      <c r="H14" s="11">
        <v>129</v>
      </c>
      <c r="I14" s="11">
        <v>122</v>
      </c>
      <c r="J14" s="11">
        <v>266</v>
      </c>
      <c r="K14" s="11">
        <v>117</v>
      </c>
      <c r="L14" s="11">
        <v>27</v>
      </c>
      <c r="M14" s="11">
        <v>0</v>
      </c>
      <c r="N14" s="9">
        <v>2012</v>
      </c>
      <c r="O14" s="10">
        <f t="shared" si="1"/>
        <v>671</v>
      </c>
      <c r="P14" s="9">
        <v>1</v>
      </c>
      <c r="Q14" s="8">
        <f t="shared" si="0"/>
        <v>0.14903129657228018</v>
      </c>
      <c r="R14" s="9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>
        <v>2013</v>
      </c>
      <c r="B15" s="11">
        <v>6</v>
      </c>
      <c r="C15" s="11">
        <v>7</v>
      </c>
      <c r="D15" s="11">
        <v>3</v>
      </c>
      <c r="E15" s="11">
        <v>3</v>
      </c>
      <c r="F15" s="11">
        <v>12</v>
      </c>
      <c r="G15" s="11">
        <v>50</v>
      </c>
      <c r="H15" s="11">
        <v>172</v>
      </c>
      <c r="I15" s="11">
        <v>339</v>
      </c>
      <c r="J15" s="11">
        <v>385</v>
      </c>
      <c r="K15" s="11">
        <v>501</v>
      </c>
      <c r="L15" s="11">
        <v>218</v>
      </c>
      <c r="M15" s="11">
        <v>53</v>
      </c>
      <c r="N15" s="9">
        <v>2013</v>
      </c>
      <c r="O15" s="10">
        <f t="shared" si="1"/>
        <v>1749</v>
      </c>
      <c r="P15" s="9">
        <v>2</v>
      </c>
      <c r="Q15" s="8">
        <f t="shared" si="0"/>
        <v>0.11435105774728416</v>
      </c>
      <c r="R15" s="9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>
        <v>2014</v>
      </c>
      <c r="B16" s="11">
        <v>15</v>
      </c>
      <c r="C16" s="11">
        <v>7</v>
      </c>
      <c r="D16" s="11">
        <v>2</v>
      </c>
      <c r="E16" s="11">
        <v>0</v>
      </c>
      <c r="F16" s="11">
        <v>8</v>
      </c>
      <c r="G16" s="11">
        <v>9</v>
      </c>
      <c r="H16" s="11">
        <v>82</v>
      </c>
      <c r="I16" s="11">
        <v>80</v>
      </c>
      <c r="J16" s="11">
        <v>76</v>
      </c>
      <c r="K16" s="11">
        <v>63</v>
      </c>
      <c r="L16" s="11">
        <v>22</v>
      </c>
      <c r="M16" s="11">
        <v>11</v>
      </c>
      <c r="N16" s="9">
        <v>2014</v>
      </c>
      <c r="O16" s="10">
        <f t="shared" si="1"/>
        <v>375</v>
      </c>
      <c r="P16" s="9">
        <v>0</v>
      </c>
      <c r="Q16" s="8">
        <f t="shared" si="0"/>
        <v>0</v>
      </c>
      <c r="R16" s="9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>
        <v>2015</v>
      </c>
      <c r="B17" s="11">
        <v>0</v>
      </c>
      <c r="C17" s="11">
        <v>0</v>
      </c>
      <c r="D17" s="11">
        <v>2</v>
      </c>
      <c r="E17" s="11">
        <v>6</v>
      </c>
      <c r="F17" s="11">
        <v>10</v>
      </c>
      <c r="G17" s="11">
        <v>28</v>
      </c>
      <c r="H17" s="11">
        <v>171</v>
      </c>
      <c r="I17" s="11">
        <v>765</v>
      </c>
      <c r="J17" s="11">
        <v>965</v>
      </c>
      <c r="K17" s="11">
        <v>869</v>
      </c>
      <c r="L17" s="11">
        <v>271</v>
      </c>
      <c r="M17" s="11">
        <v>75</v>
      </c>
      <c r="N17" s="9">
        <v>2015</v>
      </c>
      <c r="O17" s="10">
        <f t="shared" si="1"/>
        <v>3162</v>
      </c>
      <c r="P17" s="9">
        <v>6</v>
      </c>
      <c r="Q17" s="8">
        <f t="shared" si="0"/>
        <v>0.18975332068311196</v>
      </c>
      <c r="R17" s="9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>
        <v>2016</v>
      </c>
      <c r="B18" s="11">
        <v>13</v>
      </c>
      <c r="C18" s="11">
        <v>3</v>
      </c>
      <c r="D18" s="11">
        <v>17</v>
      </c>
      <c r="E18" s="11">
        <v>38</v>
      </c>
      <c r="F18" s="11">
        <v>71</v>
      </c>
      <c r="G18" s="11">
        <v>274</v>
      </c>
      <c r="H18" s="11">
        <v>926</v>
      </c>
      <c r="I18" s="11">
        <v>1461</v>
      </c>
      <c r="J18" s="11">
        <v>1564</v>
      </c>
      <c r="K18" s="11">
        <v>1097</v>
      </c>
      <c r="L18" s="11">
        <v>542</v>
      </c>
      <c r="M18" s="11">
        <v>154</v>
      </c>
      <c r="N18" s="9">
        <v>2016</v>
      </c>
      <c r="O18" s="10">
        <f t="shared" si="1"/>
        <v>6160</v>
      </c>
      <c r="P18" s="9">
        <v>14</v>
      </c>
      <c r="Q18" s="8">
        <f t="shared" si="0"/>
        <v>0.22727272727272727</v>
      </c>
      <c r="R18" s="9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>
        <v>2017</v>
      </c>
      <c r="B19" s="11">
        <v>92</v>
      </c>
      <c r="C19" s="11">
        <v>58</v>
      </c>
      <c r="D19" s="11">
        <v>36</v>
      </c>
      <c r="E19" s="11">
        <v>73</v>
      </c>
      <c r="F19" s="11">
        <v>134</v>
      </c>
      <c r="G19" s="11">
        <v>267</v>
      </c>
      <c r="H19" s="11">
        <v>286</v>
      </c>
      <c r="I19" s="11">
        <v>346</v>
      </c>
      <c r="J19" s="11">
        <v>430</v>
      </c>
      <c r="K19" s="11">
        <v>512</v>
      </c>
      <c r="L19" s="11">
        <v>409</v>
      </c>
      <c r="M19" s="11">
        <v>126</v>
      </c>
      <c r="N19" s="9">
        <v>2017</v>
      </c>
      <c r="O19" s="10">
        <f t="shared" si="1"/>
        <v>2769</v>
      </c>
      <c r="P19" s="9">
        <v>8</v>
      </c>
      <c r="Q19" s="8">
        <f t="shared" si="0"/>
        <v>0.28891296496930302</v>
      </c>
      <c r="R19" s="9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>
        <v>2018</v>
      </c>
      <c r="B20" s="11">
        <v>26</v>
      </c>
      <c r="C20" s="11">
        <v>7</v>
      </c>
      <c r="D20" s="11">
        <v>19</v>
      </c>
      <c r="E20" s="11">
        <v>29</v>
      </c>
      <c r="F20" s="11">
        <v>52</v>
      </c>
      <c r="G20" s="11">
        <v>295</v>
      </c>
      <c r="H20" s="11">
        <v>946</v>
      </c>
      <c r="I20" s="11">
        <v>1796</v>
      </c>
      <c r="J20" s="11">
        <v>3087</v>
      </c>
      <c r="K20" s="11">
        <v>2406</v>
      </c>
      <c r="L20" s="11">
        <v>1192</v>
      </c>
      <c r="M20" s="11">
        <v>293</v>
      </c>
      <c r="N20" s="9">
        <v>2018</v>
      </c>
      <c r="O20" s="10">
        <f t="shared" si="1"/>
        <v>10148</v>
      </c>
      <c r="P20" s="9">
        <v>26</v>
      </c>
      <c r="Q20" s="8">
        <f t="shared" si="0"/>
        <v>0.25620811982656683</v>
      </c>
      <c r="R20" s="9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>
        <v>2019</v>
      </c>
      <c r="B21" s="11">
        <v>38</v>
      </c>
      <c r="C21" s="11">
        <v>18</v>
      </c>
      <c r="D21" s="11">
        <v>17</v>
      </c>
      <c r="E21" s="11">
        <v>58</v>
      </c>
      <c r="F21" s="11">
        <v>193</v>
      </c>
      <c r="G21" s="11">
        <v>1884</v>
      </c>
      <c r="H21" s="11">
        <v>16253</v>
      </c>
      <c r="I21" s="11">
        <v>52636</v>
      </c>
      <c r="J21" s="11">
        <v>16856</v>
      </c>
      <c r="K21" s="11">
        <v>8143</v>
      </c>
      <c r="L21" s="11">
        <v>4011</v>
      </c>
      <c r="M21" s="11">
        <v>1247</v>
      </c>
      <c r="N21" s="9">
        <v>2019</v>
      </c>
      <c r="O21" s="10">
        <f t="shared" si="1"/>
        <v>101354</v>
      </c>
      <c r="P21" s="9">
        <v>179</v>
      </c>
      <c r="Q21" s="8">
        <f t="shared" si="0"/>
        <v>0.17660871795883734</v>
      </c>
      <c r="R21" s="9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>
        <v>2020</v>
      </c>
      <c r="B22" s="11">
        <v>111</v>
      </c>
      <c r="C22" s="11">
        <v>45</v>
      </c>
      <c r="D22" s="11">
        <v>27</v>
      </c>
      <c r="E22" s="11">
        <v>25</v>
      </c>
      <c r="F22" s="11">
        <v>10</v>
      </c>
      <c r="G22" s="11">
        <v>23</v>
      </c>
      <c r="H22" s="11">
        <v>68</v>
      </c>
      <c r="I22" s="11">
        <v>163</v>
      </c>
      <c r="J22" s="11">
        <v>47</v>
      </c>
      <c r="K22" s="11">
        <v>109</v>
      </c>
      <c r="L22" s="11">
        <v>546</v>
      </c>
      <c r="M22" s="11">
        <v>19</v>
      </c>
      <c r="N22" s="9">
        <v>2020</v>
      </c>
      <c r="O22" s="10">
        <f t="shared" si="1"/>
        <v>1193</v>
      </c>
      <c r="P22" s="9">
        <v>3</v>
      </c>
      <c r="Q22" s="8">
        <f t="shared" si="0"/>
        <v>0.25146689019279128</v>
      </c>
      <c r="R22" s="9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>
        <v>2021</v>
      </c>
      <c r="B23" s="11">
        <v>32</v>
      </c>
      <c r="C23" s="11">
        <v>9</v>
      </c>
      <c r="D23" s="11">
        <v>13</v>
      </c>
      <c r="E23" s="11">
        <v>3</v>
      </c>
      <c r="F23" s="11">
        <v>43</v>
      </c>
      <c r="G23" s="11">
        <v>272</v>
      </c>
      <c r="H23" s="11">
        <v>2286</v>
      </c>
      <c r="I23" s="11">
        <v>7698</v>
      </c>
      <c r="J23" s="11">
        <v>7841</v>
      </c>
      <c r="K23" s="11">
        <v>5458</v>
      </c>
      <c r="L23" s="11">
        <v>3567</v>
      </c>
      <c r="M23" s="11">
        <v>1207</v>
      </c>
      <c r="N23" s="9">
        <v>2021</v>
      </c>
      <c r="O23" s="10">
        <f t="shared" si="1"/>
        <v>28429</v>
      </c>
      <c r="P23" s="9">
        <v>105</v>
      </c>
      <c r="Q23" s="8">
        <f t="shared" si="0"/>
        <v>0.36934116571106967</v>
      </c>
      <c r="R23" s="9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>
        <v>2022</v>
      </c>
      <c r="B24" s="9">
        <v>126</v>
      </c>
      <c r="C24" s="9">
        <v>20</v>
      </c>
      <c r="D24" s="9">
        <v>20</v>
      </c>
      <c r="E24" s="9">
        <v>23</v>
      </c>
      <c r="F24" s="9">
        <v>163</v>
      </c>
      <c r="G24" s="9">
        <v>737</v>
      </c>
      <c r="H24" s="9">
        <v>1571</v>
      </c>
      <c r="I24" s="9">
        <v>3521</v>
      </c>
      <c r="J24" s="9">
        <v>9911</v>
      </c>
      <c r="K24" s="9">
        <v>21932</v>
      </c>
      <c r="L24" s="9">
        <v>19334</v>
      </c>
      <c r="M24" s="9">
        <v>5024</v>
      </c>
      <c r="N24" s="9">
        <v>2022</v>
      </c>
      <c r="O24" s="10">
        <f t="shared" si="1"/>
        <v>62382</v>
      </c>
      <c r="P24" s="9">
        <v>281</v>
      </c>
      <c r="Q24" s="8">
        <f t="shared" si="0"/>
        <v>0.45045045045045046</v>
      </c>
      <c r="R24" s="9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>
        <v>2023</v>
      </c>
      <c r="B25" s="11">
        <v>566</v>
      </c>
      <c r="C25" s="11">
        <v>166</v>
      </c>
      <c r="D25" s="11">
        <v>111</v>
      </c>
      <c r="E25" s="11">
        <v>143</v>
      </c>
      <c r="F25" s="11">
        <v>1036</v>
      </c>
      <c r="G25" s="11">
        <v>5956</v>
      </c>
      <c r="H25" s="11">
        <v>43854</v>
      </c>
      <c r="I25" s="11">
        <v>71976</v>
      </c>
      <c r="J25" s="12">
        <v>79598</v>
      </c>
      <c r="K25" s="12">
        <v>67769</v>
      </c>
      <c r="L25" s="12">
        <v>40716</v>
      </c>
      <c r="M25" s="12">
        <v>9288</v>
      </c>
      <c r="N25" s="9">
        <v>2023</v>
      </c>
      <c r="O25" s="13">
        <f t="shared" si="1"/>
        <v>321179</v>
      </c>
      <c r="P25" s="14">
        <v>1705</v>
      </c>
      <c r="Q25" s="8">
        <f t="shared" si="0"/>
        <v>0.53085662512181686</v>
      </c>
      <c r="R25" s="1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4">
        <v>2024</v>
      </c>
      <c r="B26" s="16">
        <v>1055</v>
      </c>
      <c r="C26" s="16">
        <v>339</v>
      </c>
      <c r="D26" s="16">
        <v>311</v>
      </c>
      <c r="E26" s="16">
        <v>504</v>
      </c>
      <c r="F26" s="16">
        <v>644</v>
      </c>
      <c r="G26" s="16">
        <v>798</v>
      </c>
      <c r="H26" s="16">
        <v>2669</v>
      </c>
      <c r="I26" s="16">
        <v>6521</v>
      </c>
      <c r="J26" s="16">
        <v>18097</v>
      </c>
      <c r="K26" s="16">
        <v>30879</v>
      </c>
      <c r="L26" s="16">
        <v>29652</v>
      </c>
      <c r="M26" s="16">
        <v>9745</v>
      </c>
      <c r="N26" s="14">
        <v>2024</v>
      </c>
      <c r="O26" s="17">
        <f t="shared" si="1"/>
        <v>101214</v>
      </c>
      <c r="P26" s="18">
        <v>575</v>
      </c>
      <c r="Q26" s="8">
        <f t="shared" si="0"/>
        <v>0.56810322682632841</v>
      </c>
      <c r="R26" s="1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4">
        <v>2025</v>
      </c>
      <c r="B27" s="16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4">
        <v>2025</v>
      </c>
      <c r="O27" s="17">
        <f t="shared" si="1"/>
        <v>1</v>
      </c>
      <c r="P27" s="18">
        <v>0</v>
      </c>
      <c r="Q27" s="8">
        <f t="shared" si="0"/>
        <v>0</v>
      </c>
      <c r="R27" s="19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K28" s="2" t="s">
        <v>10</v>
      </c>
      <c r="L28" s="2" t="s">
        <v>11</v>
      </c>
      <c r="M28" s="2" t="s">
        <v>12</v>
      </c>
      <c r="N28" s="14"/>
      <c r="O28" s="17"/>
      <c r="P28" s="18"/>
      <c r="Q28" s="8"/>
      <c r="R28" s="1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0"/>
      <c r="Q29" s="21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0"/>
      <c r="Q30" s="21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0"/>
      <c r="Q31" s="21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0"/>
      <c r="Q32" s="21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0"/>
      <c r="Q33" s="21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0"/>
      <c r="Q34" s="21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0"/>
      <c r="Q35" s="21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0"/>
      <c r="Q36" s="21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0"/>
      <c r="Q37" s="21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0"/>
      <c r="Q38" s="21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0"/>
      <c r="Q39" s="21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0"/>
      <c r="Q40" s="21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0"/>
      <c r="Q41" s="21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0"/>
      <c r="Q42" s="21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0"/>
      <c r="Q43" s="21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0"/>
      <c r="Q44" s="21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0"/>
      <c r="Q45" s="21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0"/>
      <c r="Q46" s="21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0"/>
      <c r="Q47" s="21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0"/>
      <c r="Q48" s="21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0"/>
      <c r="Q49" s="21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0"/>
      <c r="Q50" s="21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0"/>
      <c r="Q51" s="21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0"/>
      <c r="Q52" s="21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0"/>
      <c r="Q53" s="21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0"/>
      <c r="Q54" s="21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0"/>
      <c r="Q55" s="21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0"/>
      <c r="Q56" s="21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0"/>
      <c r="Q57" s="21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0"/>
      <c r="Q58" s="21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0"/>
      <c r="Q59" s="21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0"/>
      <c r="Q60" s="21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20"/>
      <c r="Q61" s="21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20"/>
      <c r="Q62" s="21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20"/>
      <c r="Q63" s="21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20"/>
      <c r="Q64" s="21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20"/>
      <c r="Q65" s="21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20"/>
      <c r="Q66" s="21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20"/>
      <c r="Q67" s="21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20"/>
      <c r="Q68" s="21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20"/>
      <c r="Q69" s="21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20"/>
      <c r="Q70" s="21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20"/>
      <c r="Q71" s="21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20"/>
      <c r="Q72" s="21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20"/>
      <c r="Q73" s="21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0"/>
      <c r="Q74" s="21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0"/>
      <c r="Q75" s="21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20"/>
      <c r="Q76" s="21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0"/>
      <c r="Q77" s="21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20"/>
      <c r="Q78" s="21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20"/>
      <c r="Q79" s="21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20"/>
      <c r="Q80" s="21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20"/>
      <c r="Q81" s="21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20"/>
      <c r="Q82" s="21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20"/>
      <c r="Q83" s="21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20"/>
      <c r="Q84" s="21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20"/>
      <c r="Q85" s="21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20"/>
      <c r="Q86" s="21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20"/>
      <c r="Q87" s="21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20"/>
      <c r="Q88" s="21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20"/>
      <c r="Q89" s="21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20"/>
      <c r="Q90" s="21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20"/>
      <c r="Q91" s="21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20"/>
      <c r="Q92" s="21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20"/>
      <c r="Q93" s="21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20"/>
      <c r="Q94" s="21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20"/>
      <c r="Q95" s="21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20"/>
      <c r="Q96" s="21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0"/>
      <c r="Q97" s="21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20"/>
      <c r="Q98" s="21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20"/>
      <c r="Q99" s="21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20"/>
      <c r="Q100" s="21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20"/>
      <c r="Q101" s="21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20"/>
      <c r="Q102" s="21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20"/>
      <c r="Q103" s="21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20"/>
      <c r="Q104" s="21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20"/>
      <c r="Q105" s="21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20"/>
      <c r="Q106" s="21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20"/>
      <c r="Q107" s="21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20"/>
      <c r="Q108" s="21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20"/>
      <c r="Q109" s="21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20"/>
      <c r="Q110" s="21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20"/>
      <c r="Q111" s="21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20"/>
      <c r="Q112" s="21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20"/>
      <c r="Q113" s="21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20"/>
      <c r="Q114" s="21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20"/>
      <c r="Q115" s="21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20"/>
      <c r="Q116" s="21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20"/>
      <c r="Q117" s="21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20"/>
      <c r="Q118" s="21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20"/>
      <c r="Q119" s="21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20"/>
      <c r="Q120" s="21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20"/>
      <c r="Q121" s="21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0"/>
      <c r="Q122" s="21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0"/>
      <c r="Q123" s="21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0"/>
      <c r="Q124" s="21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20"/>
      <c r="Q125" s="21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20"/>
      <c r="Q126" s="21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20"/>
      <c r="Q127" s="21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20"/>
      <c r="Q128" s="21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20"/>
      <c r="Q129" s="21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20"/>
      <c r="Q130" s="21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20"/>
      <c r="Q131" s="21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20"/>
      <c r="Q132" s="21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20"/>
      <c r="Q133" s="21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20"/>
      <c r="Q134" s="21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0"/>
      <c r="Q135" s="21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20"/>
      <c r="Q136" s="21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20"/>
      <c r="Q137" s="21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20"/>
      <c r="Q138" s="21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20"/>
      <c r="Q139" s="21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20"/>
      <c r="Q140" s="21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20"/>
      <c r="Q141" s="21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20"/>
      <c r="Q142" s="21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20"/>
      <c r="Q143" s="21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20"/>
      <c r="Q144" s="21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20"/>
      <c r="Q145" s="21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20"/>
      <c r="Q146" s="21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20"/>
      <c r="Q147" s="21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20"/>
      <c r="Q148" s="21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20"/>
      <c r="Q149" s="21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20"/>
      <c r="Q150" s="21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20"/>
      <c r="Q151" s="21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20"/>
      <c r="Q152" s="21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20"/>
      <c r="Q153" s="21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20"/>
      <c r="Q154" s="21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20"/>
      <c r="Q155" s="21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20"/>
      <c r="Q156" s="21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20"/>
      <c r="Q157" s="21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20"/>
      <c r="Q158" s="21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20"/>
      <c r="Q159" s="21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20"/>
      <c r="Q160" s="21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20"/>
      <c r="Q161" s="21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20"/>
      <c r="Q162" s="21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20"/>
      <c r="Q163" s="21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20"/>
      <c r="Q164" s="21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20"/>
      <c r="Q165" s="21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20"/>
      <c r="Q166" s="21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20"/>
      <c r="Q167" s="21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20"/>
      <c r="Q168" s="21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20"/>
      <c r="Q169" s="21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20"/>
      <c r="Q170" s="21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20"/>
      <c r="Q171" s="21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20"/>
      <c r="Q172" s="21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20"/>
      <c r="Q173" s="21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20"/>
      <c r="Q174" s="21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20"/>
      <c r="Q175" s="21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20"/>
      <c r="Q176" s="21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20"/>
      <c r="Q177" s="21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20"/>
      <c r="Q178" s="21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20"/>
      <c r="Q179" s="21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20"/>
      <c r="Q180" s="21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20"/>
      <c r="Q181" s="21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20"/>
      <c r="Q182" s="21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20"/>
      <c r="Q183" s="21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20"/>
      <c r="Q184" s="21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20"/>
      <c r="Q185" s="21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20"/>
      <c r="Q186" s="21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20"/>
      <c r="Q187" s="21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20"/>
      <c r="Q188" s="21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20"/>
      <c r="Q189" s="21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20"/>
      <c r="Q190" s="21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20"/>
      <c r="Q191" s="21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20"/>
      <c r="Q192" s="21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20"/>
      <c r="Q193" s="21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20"/>
      <c r="Q194" s="21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20"/>
      <c r="Q195" s="21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20"/>
      <c r="Q196" s="21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20"/>
      <c r="Q197" s="21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20"/>
      <c r="Q198" s="21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20"/>
      <c r="Q199" s="21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20"/>
      <c r="Q200" s="21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20"/>
      <c r="Q201" s="21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20"/>
      <c r="Q202" s="21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20"/>
      <c r="Q203" s="21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20"/>
      <c r="Q204" s="21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20"/>
      <c r="Q205" s="21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20"/>
      <c r="Q206" s="21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20"/>
      <c r="Q207" s="21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20"/>
      <c r="Q208" s="21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20"/>
      <c r="Q209" s="21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20"/>
      <c r="Q210" s="21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20"/>
      <c r="Q211" s="21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20"/>
      <c r="Q212" s="21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20"/>
      <c r="Q213" s="21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20"/>
      <c r="Q214" s="21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20"/>
      <c r="Q215" s="21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20"/>
      <c r="Q216" s="21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20"/>
      <c r="Q217" s="21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20"/>
      <c r="Q218" s="21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20"/>
      <c r="Q219" s="21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20"/>
      <c r="Q220" s="21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20"/>
      <c r="Q221" s="21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20"/>
      <c r="Q222" s="21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20"/>
      <c r="Q223" s="21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20"/>
      <c r="Q224" s="21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20"/>
      <c r="Q225" s="21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20"/>
      <c r="Q226" s="21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20"/>
      <c r="Q227" s="21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20"/>
      <c r="Q228" s="21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20"/>
      <c r="Q229" s="21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20"/>
      <c r="Q230" s="21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20"/>
      <c r="Q231" s="21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20"/>
      <c r="Q232" s="21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20"/>
      <c r="Q233" s="21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20"/>
      <c r="Q234" s="21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20"/>
      <c r="Q235" s="21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20"/>
      <c r="Q236" s="21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20"/>
      <c r="Q237" s="21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20"/>
      <c r="Q238" s="21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20"/>
      <c r="Q239" s="21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20"/>
      <c r="Q240" s="21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20"/>
      <c r="Q241" s="21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20"/>
      <c r="Q242" s="21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20"/>
      <c r="Q243" s="21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20"/>
      <c r="Q244" s="21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20"/>
      <c r="Q245" s="21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20"/>
      <c r="Q246" s="21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20"/>
      <c r="Q247" s="21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20"/>
      <c r="Q248" s="21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20"/>
      <c r="Q249" s="21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20"/>
      <c r="Q250" s="21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20"/>
      <c r="Q251" s="21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20"/>
      <c r="Q252" s="21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20"/>
      <c r="Q253" s="21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20"/>
      <c r="Q254" s="21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20"/>
      <c r="Q255" s="21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20"/>
      <c r="Q256" s="21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20"/>
      <c r="Q257" s="21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20"/>
      <c r="Q258" s="21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20"/>
      <c r="Q259" s="21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20"/>
      <c r="Q260" s="21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20"/>
      <c r="Q261" s="21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20"/>
      <c r="Q262" s="21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20"/>
      <c r="Q263" s="21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20"/>
      <c r="Q264" s="21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20"/>
      <c r="Q265" s="21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20"/>
      <c r="Q266" s="21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20"/>
      <c r="Q267" s="21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20"/>
      <c r="Q268" s="21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20"/>
      <c r="Q269" s="21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20"/>
      <c r="Q270" s="21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20"/>
      <c r="Q271" s="21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20"/>
      <c r="Q272" s="21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20"/>
      <c r="Q273" s="21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20"/>
      <c r="Q274" s="21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20"/>
      <c r="Q275" s="21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20"/>
      <c r="Q276" s="21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20"/>
      <c r="Q277" s="21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20"/>
      <c r="Q278" s="21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20"/>
      <c r="Q279" s="21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20"/>
      <c r="Q280" s="21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20"/>
      <c r="Q281" s="21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20"/>
      <c r="Q282" s="21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20"/>
      <c r="Q283" s="21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20"/>
      <c r="Q284" s="21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20"/>
      <c r="Q285" s="21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20"/>
      <c r="Q286" s="21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20"/>
      <c r="Q287" s="21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20"/>
      <c r="Q288" s="21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20"/>
      <c r="Q289" s="21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20"/>
      <c r="Q290" s="21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20"/>
      <c r="Q291" s="21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20"/>
      <c r="Q292" s="21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20"/>
      <c r="Q293" s="21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20"/>
      <c r="Q294" s="21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20"/>
      <c r="Q295" s="21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20"/>
      <c r="Q296" s="21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20"/>
      <c r="Q297" s="21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20"/>
      <c r="Q298" s="21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20"/>
      <c r="Q299" s="21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20"/>
      <c r="Q300" s="21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20"/>
      <c r="Q301" s="21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20"/>
      <c r="Q302" s="21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20"/>
      <c r="Q303" s="21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20"/>
      <c r="Q304" s="21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20"/>
      <c r="Q305" s="21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20"/>
      <c r="Q306" s="21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20"/>
      <c r="Q307" s="21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20"/>
      <c r="Q308" s="21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20"/>
      <c r="Q309" s="21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20"/>
      <c r="Q310" s="21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20"/>
      <c r="Q311" s="21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20"/>
      <c r="Q312" s="21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20"/>
      <c r="Q313" s="21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20"/>
      <c r="Q314" s="21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20"/>
      <c r="Q315" s="21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20"/>
      <c r="Q316" s="21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20"/>
      <c r="Q317" s="21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20"/>
      <c r="Q318" s="21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20"/>
      <c r="Q319" s="21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20"/>
      <c r="Q320" s="21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20"/>
      <c r="Q321" s="21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20"/>
      <c r="Q322" s="21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20"/>
      <c r="Q323" s="21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20"/>
      <c r="Q324" s="21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20"/>
      <c r="Q325" s="21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20"/>
      <c r="Q326" s="21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20"/>
      <c r="Q327" s="21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20"/>
      <c r="Q328" s="21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20"/>
      <c r="Q329" s="21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20"/>
      <c r="Q330" s="21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20"/>
      <c r="Q331" s="21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20"/>
      <c r="Q332" s="21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20"/>
      <c r="Q333" s="21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20"/>
      <c r="Q334" s="21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20"/>
      <c r="Q335" s="21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20"/>
      <c r="Q336" s="21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20"/>
      <c r="Q337" s="21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20"/>
      <c r="Q338" s="21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20"/>
      <c r="Q339" s="21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20"/>
      <c r="Q340" s="21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20"/>
      <c r="Q341" s="21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20"/>
      <c r="Q342" s="21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20"/>
      <c r="Q343" s="21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20"/>
      <c r="Q344" s="21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20"/>
      <c r="Q345" s="21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20"/>
      <c r="Q346" s="21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20"/>
      <c r="Q347" s="21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20"/>
      <c r="Q348" s="21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20"/>
      <c r="Q349" s="21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20"/>
      <c r="Q350" s="21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20"/>
      <c r="Q351" s="21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20"/>
      <c r="Q352" s="21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20"/>
      <c r="Q353" s="21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20"/>
      <c r="Q354" s="21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20"/>
      <c r="Q355" s="21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20"/>
      <c r="Q356" s="21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20"/>
      <c r="Q357" s="21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20"/>
      <c r="Q358" s="21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20"/>
      <c r="Q359" s="21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20"/>
      <c r="Q360" s="21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20"/>
      <c r="Q361" s="21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20"/>
      <c r="Q362" s="21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20"/>
      <c r="Q363" s="21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20"/>
      <c r="Q364" s="21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20"/>
      <c r="Q365" s="21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20"/>
      <c r="Q366" s="21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20"/>
      <c r="Q367" s="21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20"/>
      <c r="Q368" s="21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20"/>
      <c r="Q369" s="21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20"/>
      <c r="Q370" s="21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20"/>
      <c r="Q371" s="21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20"/>
      <c r="Q372" s="21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20"/>
      <c r="Q373" s="21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20"/>
      <c r="Q374" s="21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20"/>
      <c r="Q375" s="21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20"/>
      <c r="Q376" s="21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20"/>
      <c r="Q377" s="21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20"/>
      <c r="Q378" s="21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20"/>
      <c r="Q379" s="21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20"/>
      <c r="Q380" s="21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20"/>
      <c r="Q381" s="21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20"/>
      <c r="Q382" s="21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20"/>
      <c r="Q383" s="21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20"/>
      <c r="Q384" s="21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20"/>
      <c r="Q385" s="21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20"/>
      <c r="Q386" s="21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20"/>
      <c r="Q387" s="21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20"/>
      <c r="Q388" s="21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20"/>
      <c r="Q389" s="21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20"/>
      <c r="Q390" s="21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20"/>
      <c r="Q391" s="21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20"/>
      <c r="Q392" s="21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20"/>
      <c r="Q393" s="21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20"/>
      <c r="Q394" s="21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20"/>
      <c r="Q395" s="21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20"/>
      <c r="Q396" s="21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20"/>
      <c r="Q397" s="21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20"/>
      <c r="Q398" s="21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20"/>
      <c r="Q399" s="21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20"/>
      <c r="Q400" s="21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20"/>
      <c r="Q401" s="21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20"/>
      <c r="Q402" s="21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20"/>
      <c r="Q403" s="21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20"/>
      <c r="Q404" s="21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20"/>
      <c r="Q405" s="21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20"/>
      <c r="Q406" s="21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20"/>
      <c r="Q407" s="21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20"/>
      <c r="Q408" s="21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20"/>
      <c r="Q409" s="21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20"/>
      <c r="Q410" s="21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20"/>
      <c r="Q411" s="21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20"/>
      <c r="Q412" s="21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20"/>
      <c r="Q413" s="21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20"/>
      <c r="Q414" s="21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20"/>
      <c r="Q415" s="21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20"/>
      <c r="Q416" s="21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20"/>
      <c r="Q417" s="21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20"/>
      <c r="Q418" s="21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20"/>
      <c r="Q419" s="21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20"/>
      <c r="Q420" s="21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20"/>
      <c r="Q421" s="21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20"/>
      <c r="Q422" s="21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20"/>
      <c r="Q423" s="21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20"/>
      <c r="Q424" s="21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20"/>
      <c r="Q425" s="21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20"/>
      <c r="Q426" s="21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20"/>
      <c r="Q427" s="21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20"/>
      <c r="Q428" s="21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20"/>
      <c r="Q429" s="21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20"/>
      <c r="Q430" s="21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20"/>
      <c r="Q431" s="21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20"/>
      <c r="Q432" s="21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20"/>
      <c r="Q433" s="21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20"/>
      <c r="Q434" s="21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20"/>
      <c r="Q435" s="21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20"/>
      <c r="Q436" s="21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20"/>
      <c r="Q437" s="21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20"/>
      <c r="Q438" s="21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20"/>
      <c r="Q439" s="21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20"/>
      <c r="Q440" s="21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20"/>
      <c r="Q441" s="21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20"/>
      <c r="Q442" s="21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20"/>
      <c r="Q443" s="21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20"/>
      <c r="Q444" s="21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20"/>
      <c r="Q445" s="21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20"/>
      <c r="Q446" s="21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20"/>
      <c r="Q447" s="21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20"/>
      <c r="Q448" s="21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20"/>
      <c r="Q449" s="21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20"/>
      <c r="Q450" s="21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20"/>
      <c r="Q451" s="21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20"/>
      <c r="Q452" s="21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20"/>
      <c r="Q453" s="21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20"/>
      <c r="Q454" s="21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20"/>
      <c r="Q455" s="21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20"/>
      <c r="Q456" s="21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20"/>
      <c r="Q457" s="21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20"/>
      <c r="Q458" s="21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20"/>
      <c r="Q459" s="21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20"/>
      <c r="Q460" s="21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20"/>
      <c r="Q461" s="21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20"/>
      <c r="Q462" s="21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20"/>
      <c r="Q463" s="21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20"/>
      <c r="Q464" s="21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20"/>
      <c r="Q465" s="21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20"/>
      <c r="Q466" s="21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20"/>
      <c r="Q467" s="21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20"/>
      <c r="Q468" s="21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20"/>
      <c r="Q469" s="21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20"/>
      <c r="Q470" s="21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20"/>
      <c r="Q471" s="21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20"/>
      <c r="Q472" s="21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20"/>
      <c r="Q473" s="21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20"/>
      <c r="Q474" s="21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20"/>
      <c r="Q475" s="21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20"/>
      <c r="Q476" s="21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20"/>
      <c r="Q477" s="21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20"/>
      <c r="Q478" s="21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20"/>
      <c r="Q479" s="21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20"/>
      <c r="Q480" s="21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20"/>
      <c r="Q481" s="21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20"/>
      <c r="Q482" s="21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20"/>
      <c r="Q483" s="21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20"/>
      <c r="Q484" s="21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20"/>
      <c r="Q485" s="21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20"/>
      <c r="Q486" s="21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20"/>
      <c r="Q487" s="21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20"/>
      <c r="Q488" s="21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20"/>
      <c r="Q489" s="21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20"/>
      <c r="Q490" s="21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20"/>
      <c r="Q491" s="21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20"/>
      <c r="Q492" s="21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20"/>
      <c r="Q493" s="21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20"/>
      <c r="Q494" s="21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20"/>
      <c r="Q495" s="21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20"/>
      <c r="Q496" s="21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20"/>
      <c r="Q497" s="21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20"/>
      <c r="Q498" s="21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20"/>
      <c r="Q499" s="21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20"/>
      <c r="Q500" s="21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20"/>
      <c r="Q501" s="21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20"/>
      <c r="Q502" s="21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20"/>
      <c r="Q503" s="21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20"/>
      <c r="Q504" s="21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20"/>
      <c r="Q505" s="21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20"/>
      <c r="Q506" s="21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20"/>
      <c r="Q507" s="21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20"/>
      <c r="Q508" s="21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20"/>
      <c r="Q509" s="21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20"/>
      <c r="Q510" s="21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20"/>
      <c r="Q511" s="21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20"/>
      <c r="Q512" s="21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20"/>
      <c r="Q513" s="21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20"/>
      <c r="Q514" s="21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20"/>
      <c r="Q515" s="21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20"/>
      <c r="Q516" s="21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20"/>
      <c r="Q517" s="21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20"/>
      <c r="Q518" s="21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20"/>
      <c r="Q519" s="21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20"/>
      <c r="Q520" s="21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20"/>
      <c r="Q521" s="21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20"/>
      <c r="Q522" s="21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20"/>
      <c r="Q523" s="21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20"/>
      <c r="Q524" s="21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20"/>
      <c r="Q525" s="21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20"/>
      <c r="Q526" s="21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20"/>
      <c r="Q527" s="21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20"/>
      <c r="Q528" s="21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20"/>
      <c r="Q529" s="21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20"/>
      <c r="Q530" s="21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20"/>
      <c r="Q531" s="21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20"/>
      <c r="Q532" s="21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20"/>
      <c r="Q533" s="21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20"/>
      <c r="Q534" s="21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20"/>
      <c r="Q535" s="21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20"/>
      <c r="Q536" s="21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20"/>
      <c r="Q537" s="21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20"/>
      <c r="Q538" s="21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20"/>
      <c r="Q539" s="21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20"/>
      <c r="Q540" s="21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20"/>
      <c r="Q541" s="21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20"/>
      <c r="Q542" s="21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20"/>
      <c r="Q543" s="21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20"/>
      <c r="Q544" s="21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20"/>
      <c r="Q545" s="21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20"/>
      <c r="Q546" s="21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20"/>
      <c r="Q547" s="21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20"/>
      <c r="Q548" s="21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20"/>
      <c r="Q549" s="21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20"/>
      <c r="Q550" s="21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20"/>
      <c r="Q551" s="21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20"/>
      <c r="Q552" s="21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20"/>
      <c r="Q553" s="21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20"/>
      <c r="Q554" s="21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20"/>
      <c r="Q555" s="21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20"/>
      <c r="Q556" s="21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20"/>
      <c r="Q557" s="21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20"/>
      <c r="Q558" s="21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20"/>
      <c r="Q559" s="21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20"/>
      <c r="Q560" s="21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20"/>
      <c r="Q561" s="21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20"/>
      <c r="Q562" s="21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20"/>
      <c r="Q563" s="21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20"/>
      <c r="Q564" s="21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20"/>
      <c r="Q565" s="21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20"/>
      <c r="Q566" s="21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20"/>
      <c r="Q567" s="21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20"/>
      <c r="Q568" s="21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20"/>
      <c r="Q569" s="21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20"/>
      <c r="Q570" s="21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20"/>
      <c r="Q571" s="21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20"/>
      <c r="Q572" s="21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20"/>
      <c r="Q573" s="21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20"/>
      <c r="Q574" s="21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20"/>
      <c r="Q575" s="21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20"/>
      <c r="Q576" s="21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20"/>
      <c r="Q577" s="21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20"/>
      <c r="Q578" s="21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20"/>
      <c r="Q579" s="21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20"/>
      <c r="Q580" s="21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20"/>
      <c r="Q581" s="21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20"/>
      <c r="Q582" s="21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20"/>
      <c r="Q583" s="21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20"/>
      <c r="Q584" s="21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20"/>
      <c r="Q585" s="21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20"/>
      <c r="Q586" s="21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20"/>
      <c r="Q587" s="21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20"/>
      <c r="Q588" s="21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20"/>
      <c r="Q589" s="21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20"/>
      <c r="Q590" s="21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20"/>
      <c r="Q591" s="21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20"/>
      <c r="Q592" s="21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20"/>
      <c r="Q593" s="21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20"/>
      <c r="Q594" s="21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20"/>
      <c r="Q595" s="21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20"/>
      <c r="Q596" s="21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20"/>
      <c r="Q597" s="21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20"/>
      <c r="Q598" s="21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20"/>
      <c r="Q599" s="21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20"/>
      <c r="Q600" s="21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20"/>
      <c r="Q601" s="21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20"/>
      <c r="Q602" s="21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20"/>
      <c r="Q603" s="21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20"/>
      <c r="Q604" s="21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20"/>
      <c r="Q605" s="21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20"/>
      <c r="Q606" s="21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20"/>
      <c r="Q607" s="21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20"/>
      <c r="Q608" s="21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20"/>
      <c r="Q609" s="21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20"/>
      <c r="Q610" s="21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20"/>
      <c r="Q611" s="21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20"/>
      <c r="Q612" s="21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20"/>
      <c r="Q613" s="21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20"/>
      <c r="Q614" s="21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20"/>
      <c r="Q615" s="21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20"/>
      <c r="Q616" s="21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20"/>
      <c r="Q617" s="21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20"/>
      <c r="Q618" s="21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20"/>
      <c r="Q619" s="21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20"/>
      <c r="Q620" s="21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20"/>
      <c r="Q621" s="21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20"/>
      <c r="Q622" s="21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20"/>
      <c r="Q623" s="21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20"/>
      <c r="Q624" s="21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20"/>
      <c r="Q625" s="21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20"/>
      <c r="Q626" s="21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20"/>
      <c r="Q627" s="21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20"/>
      <c r="Q628" s="21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20"/>
      <c r="Q629" s="21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20"/>
      <c r="Q630" s="21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20"/>
      <c r="Q631" s="21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20"/>
      <c r="Q632" s="21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20"/>
      <c r="Q633" s="21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20"/>
      <c r="Q634" s="21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20"/>
      <c r="Q635" s="21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20"/>
      <c r="Q636" s="21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20"/>
      <c r="Q637" s="21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20"/>
      <c r="Q638" s="21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20"/>
      <c r="Q639" s="21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20"/>
      <c r="Q640" s="21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20"/>
      <c r="Q641" s="21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20"/>
      <c r="Q642" s="21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20"/>
      <c r="Q643" s="21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20"/>
      <c r="Q644" s="21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20"/>
      <c r="Q645" s="21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20"/>
      <c r="Q646" s="21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20"/>
      <c r="Q647" s="21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20"/>
      <c r="Q648" s="21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20"/>
      <c r="Q649" s="21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20"/>
      <c r="Q650" s="21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20"/>
      <c r="Q651" s="21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20"/>
      <c r="Q652" s="21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20"/>
      <c r="Q653" s="21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20"/>
      <c r="Q654" s="21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20"/>
      <c r="Q655" s="21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20"/>
      <c r="Q656" s="21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20"/>
      <c r="Q657" s="21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20"/>
      <c r="Q658" s="21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20"/>
      <c r="Q659" s="21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20"/>
      <c r="Q660" s="21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20"/>
      <c r="Q661" s="21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20"/>
      <c r="Q662" s="21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20"/>
      <c r="Q663" s="21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20"/>
      <c r="Q664" s="21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20"/>
      <c r="Q665" s="21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20"/>
      <c r="Q666" s="21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20"/>
      <c r="Q667" s="21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20"/>
      <c r="Q668" s="21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20"/>
      <c r="Q669" s="21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20"/>
      <c r="Q670" s="21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20"/>
      <c r="Q671" s="21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20"/>
      <c r="Q672" s="21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20"/>
      <c r="Q673" s="21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20"/>
      <c r="Q674" s="21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20"/>
      <c r="Q675" s="21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20"/>
      <c r="Q676" s="21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20"/>
      <c r="Q677" s="21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20"/>
      <c r="Q678" s="21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20"/>
      <c r="Q679" s="21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20"/>
      <c r="Q680" s="21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20"/>
      <c r="Q681" s="21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20"/>
      <c r="Q682" s="21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20"/>
      <c r="Q683" s="21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20"/>
      <c r="Q684" s="21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20"/>
      <c r="Q685" s="21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20"/>
      <c r="Q686" s="21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20"/>
      <c r="Q687" s="21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20"/>
      <c r="Q688" s="21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20"/>
      <c r="Q689" s="21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20"/>
      <c r="Q690" s="21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20"/>
      <c r="Q691" s="21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20"/>
      <c r="Q692" s="21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20"/>
      <c r="Q693" s="21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20"/>
      <c r="Q694" s="21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20"/>
      <c r="Q695" s="21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20"/>
      <c r="Q696" s="21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20"/>
      <c r="Q697" s="21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20"/>
      <c r="Q698" s="21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20"/>
      <c r="Q699" s="21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20"/>
      <c r="Q700" s="21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20"/>
      <c r="Q701" s="21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20"/>
      <c r="Q702" s="21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20"/>
      <c r="Q703" s="21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20"/>
      <c r="Q704" s="21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20"/>
      <c r="Q705" s="21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20"/>
      <c r="Q706" s="21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20"/>
      <c r="Q707" s="21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20"/>
      <c r="Q708" s="21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20"/>
      <c r="Q709" s="21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20"/>
      <c r="Q710" s="21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20"/>
      <c r="Q711" s="21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20"/>
      <c r="Q712" s="21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20"/>
      <c r="Q713" s="21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20"/>
      <c r="Q714" s="21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20"/>
      <c r="Q715" s="21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20"/>
      <c r="Q716" s="21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20"/>
      <c r="Q717" s="21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20"/>
      <c r="Q718" s="21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20"/>
      <c r="Q719" s="21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20"/>
      <c r="Q720" s="21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20"/>
      <c r="Q721" s="21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20"/>
      <c r="Q722" s="21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20"/>
      <c r="Q723" s="21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20"/>
      <c r="Q724" s="21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20"/>
      <c r="Q725" s="21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20"/>
      <c r="Q726" s="21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20"/>
      <c r="Q727" s="21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20"/>
      <c r="Q728" s="21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20"/>
      <c r="Q729" s="21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20"/>
      <c r="Q730" s="21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20"/>
      <c r="Q731" s="21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20"/>
      <c r="Q732" s="21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20"/>
      <c r="Q733" s="21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20"/>
      <c r="Q734" s="21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20"/>
      <c r="Q735" s="21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20"/>
      <c r="Q736" s="21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20"/>
      <c r="Q737" s="21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20"/>
      <c r="Q738" s="21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20"/>
      <c r="Q739" s="21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20"/>
      <c r="Q740" s="21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20"/>
      <c r="Q741" s="21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20"/>
      <c r="Q742" s="21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20"/>
      <c r="Q743" s="21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20"/>
      <c r="Q744" s="21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20"/>
      <c r="Q745" s="21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20"/>
      <c r="Q746" s="21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20"/>
      <c r="Q747" s="21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20"/>
      <c r="Q748" s="21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20"/>
      <c r="Q749" s="21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20"/>
      <c r="Q750" s="21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20"/>
      <c r="Q751" s="21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20"/>
      <c r="Q752" s="21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20"/>
      <c r="Q753" s="21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20"/>
      <c r="Q754" s="21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20"/>
      <c r="Q755" s="21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20"/>
      <c r="Q756" s="21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20"/>
      <c r="Q757" s="21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20"/>
      <c r="Q758" s="21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20"/>
      <c r="Q759" s="21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20"/>
      <c r="Q760" s="21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20"/>
      <c r="Q761" s="21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20"/>
      <c r="Q762" s="21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20"/>
      <c r="Q763" s="21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20"/>
      <c r="Q764" s="21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20"/>
      <c r="Q765" s="21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20"/>
      <c r="Q766" s="21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20"/>
      <c r="Q767" s="21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20"/>
      <c r="Q768" s="21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20"/>
      <c r="Q769" s="21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20"/>
      <c r="Q770" s="21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20"/>
      <c r="Q771" s="21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20"/>
      <c r="Q772" s="21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20"/>
      <c r="Q773" s="21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20"/>
      <c r="Q774" s="21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20"/>
      <c r="Q775" s="21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20"/>
      <c r="Q776" s="21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20"/>
      <c r="Q777" s="21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20"/>
      <c r="Q778" s="21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20"/>
      <c r="Q779" s="21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20"/>
      <c r="Q780" s="21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20"/>
      <c r="Q781" s="21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20"/>
      <c r="Q782" s="21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20"/>
      <c r="Q783" s="21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20"/>
      <c r="Q784" s="21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20"/>
      <c r="Q785" s="21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20"/>
      <c r="Q786" s="21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20"/>
      <c r="Q787" s="21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20"/>
      <c r="Q788" s="21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20"/>
      <c r="Q789" s="21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20"/>
      <c r="Q790" s="21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20"/>
      <c r="Q791" s="21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20"/>
      <c r="Q792" s="21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20"/>
      <c r="Q793" s="21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20"/>
      <c r="Q794" s="21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20"/>
      <c r="Q795" s="21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20"/>
      <c r="Q796" s="21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20"/>
      <c r="Q797" s="21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20"/>
      <c r="Q798" s="21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20"/>
      <c r="Q799" s="21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20"/>
      <c r="Q800" s="21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20"/>
      <c r="Q801" s="21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20"/>
      <c r="Q802" s="21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20"/>
      <c r="Q803" s="21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20"/>
      <c r="Q804" s="21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20"/>
      <c r="Q805" s="21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20"/>
      <c r="Q806" s="21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20"/>
      <c r="Q807" s="21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20"/>
      <c r="Q808" s="21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20"/>
      <c r="Q809" s="21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20"/>
      <c r="Q810" s="21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20"/>
      <c r="Q811" s="21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20"/>
      <c r="Q812" s="21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20"/>
      <c r="Q813" s="21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20"/>
      <c r="Q814" s="21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20"/>
      <c r="Q815" s="21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20"/>
      <c r="Q816" s="21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20"/>
      <c r="Q817" s="21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20"/>
      <c r="Q818" s="21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20"/>
      <c r="Q819" s="21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20"/>
      <c r="Q820" s="21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20"/>
      <c r="Q821" s="21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20"/>
      <c r="Q822" s="21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20"/>
      <c r="Q823" s="21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20"/>
      <c r="Q824" s="21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20"/>
      <c r="Q825" s="21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20"/>
      <c r="Q826" s="21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20"/>
      <c r="Q827" s="21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20"/>
      <c r="Q828" s="21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20"/>
      <c r="Q829" s="21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20"/>
      <c r="Q830" s="21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20"/>
      <c r="Q831" s="21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20"/>
      <c r="Q832" s="21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20"/>
      <c r="Q833" s="21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20"/>
      <c r="Q834" s="21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20"/>
      <c r="Q835" s="21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20"/>
      <c r="Q836" s="21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20"/>
      <c r="Q837" s="21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20"/>
      <c r="Q838" s="21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20"/>
      <c r="Q839" s="21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20"/>
      <c r="Q840" s="21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20"/>
      <c r="Q841" s="21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20"/>
      <c r="Q842" s="21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20"/>
      <c r="Q843" s="21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20"/>
      <c r="Q844" s="21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20"/>
      <c r="Q845" s="21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20"/>
      <c r="Q846" s="21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20"/>
      <c r="Q847" s="21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20"/>
      <c r="Q848" s="21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20"/>
      <c r="Q849" s="21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20"/>
      <c r="Q850" s="21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20"/>
      <c r="Q851" s="21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20"/>
      <c r="Q852" s="21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20"/>
      <c r="Q853" s="21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20"/>
      <c r="Q854" s="21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20"/>
      <c r="Q855" s="21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20"/>
      <c r="Q856" s="21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20"/>
      <c r="Q857" s="21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20"/>
      <c r="Q858" s="21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20"/>
      <c r="Q859" s="21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20"/>
      <c r="Q860" s="21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20"/>
      <c r="Q861" s="21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20"/>
      <c r="Q862" s="21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20"/>
      <c r="Q863" s="21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20"/>
      <c r="Q864" s="21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20"/>
      <c r="Q865" s="21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20"/>
      <c r="Q866" s="21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20"/>
      <c r="Q867" s="21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20"/>
      <c r="Q868" s="21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20"/>
      <c r="Q869" s="21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20"/>
      <c r="Q870" s="21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20"/>
      <c r="Q871" s="21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20"/>
      <c r="Q872" s="21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20"/>
      <c r="Q873" s="21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20"/>
      <c r="Q874" s="21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20"/>
      <c r="Q875" s="21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20"/>
      <c r="Q876" s="21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20"/>
      <c r="Q877" s="21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20"/>
      <c r="Q878" s="21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20"/>
      <c r="Q879" s="21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20"/>
      <c r="Q880" s="21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20"/>
      <c r="Q881" s="21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20"/>
      <c r="Q882" s="21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20"/>
      <c r="Q883" s="21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20"/>
      <c r="Q884" s="21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20"/>
      <c r="Q885" s="21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20"/>
      <c r="Q886" s="21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20"/>
      <c r="Q887" s="21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20"/>
      <c r="Q888" s="21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20"/>
      <c r="Q889" s="21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20"/>
      <c r="Q890" s="21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20"/>
      <c r="Q891" s="21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20"/>
      <c r="Q892" s="21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20"/>
      <c r="Q893" s="21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20"/>
      <c r="Q894" s="21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20"/>
      <c r="Q895" s="21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20"/>
      <c r="Q896" s="21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20"/>
      <c r="Q897" s="21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20"/>
      <c r="Q898" s="21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20"/>
      <c r="Q899" s="21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20"/>
      <c r="Q900" s="21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20"/>
      <c r="Q901" s="21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20"/>
      <c r="Q902" s="21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20"/>
      <c r="Q903" s="21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20"/>
      <c r="Q904" s="21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20"/>
      <c r="Q905" s="21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20"/>
      <c r="Q906" s="21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20"/>
      <c r="Q907" s="21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20"/>
      <c r="Q908" s="21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20"/>
      <c r="Q909" s="21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20"/>
      <c r="Q910" s="21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20"/>
      <c r="Q911" s="21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20"/>
      <c r="Q912" s="21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20"/>
      <c r="Q913" s="21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20"/>
      <c r="Q914" s="21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20"/>
      <c r="Q915" s="21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20"/>
      <c r="Q916" s="21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20"/>
      <c r="Q917" s="21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20"/>
      <c r="Q918" s="21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20"/>
      <c r="Q919" s="21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20"/>
      <c r="Q920" s="21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20"/>
      <c r="Q921" s="21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20"/>
      <c r="Q922" s="21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20"/>
      <c r="Q923" s="21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20"/>
      <c r="Q924" s="21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20"/>
      <c r="Q925" s="21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20"/>
      <c r="Q926" s="21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20"/>
      <c r="Q927" s="21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20"/>
      <c r="Q928" s="21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20"/>
      <c r="Q929" s="21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20"/>
      <c r="Q930" s="21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20"/>
      <c r="Q931" s="21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20"/>
      <c r="Q932" s="21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20"/>
      <c r="Q933" s="21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20"/>
      <c r="Q934" s="21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20"/>
      <c r="Q935" s="21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20"/>
      <c r="Q936" s="21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20"/>
      <c r="Q937" s="21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20"/>
      <c r="Q938" s="21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20"/>
      <c r="Q939" s="21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20"/>
      <c r="Q940" s="21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20"/>
      <c r="Q941" s="21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20"/>
      <c r="Q942" s="21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20"/>
      <c r="Q943" s="21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20"/>
      <c r="Q944" s="21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20"/>
      <c r="Q945" s="21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20"/>
      <c r="Q946" s="21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20"/>
      <c r="Q947" s="21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20"/>
      <c r="Q948" s="21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20"/>
      <c r="Q949" s="21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20"/>
      <c r="Q950" s="21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20"/>
      <c r="Q951" s="21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20"/>
      <c r="Q952" s="21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20"/>
      <c r="Q953" s="21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20"/>
      <c r="Q954" s="21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20"/>
      <c r="Q955" s="21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20"/>
      <c r="Q956" s="21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20"/>
      <c r="Q957" s="21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20"/>
      <c r="Q958" s="21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20"/>
      <c r="Q959" s="21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20"/>
      <c r="Q960" s="21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20"/>
      <c r="Q961" s="21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20"/>
      <c r="Q962" s="21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20"/>
      <c r="Q963" s="21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20"/>
      <c r="Q964" s="21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20"/>
      <c r="Q965" s="21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20"/>
      <c r="Q966" s="21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20"/>
      <c r="Q967" s="21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20"/>
      <c r="Q968" s="21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20"/>
      <c r="Q969" s="21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20"/>
      <c r="Q970" s="21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20"/>
      <c r="Q971" s="21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20"/>
      <c r="Q972" s="21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20"/>
      <c r="Q973" s="21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20"/>
      <c r="Q974" s="21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20"/>
      <c r="Q975" s="21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20"/>
      <c r="Q976" s="21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20"/>
      <c r="Q977" s="21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20"/>
      <c r="Q978" s="21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20"/>
      <c r="Q979" s="21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20"/>
      <c r="Q980" s="21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20"/>
      <c r="Q981" s="21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20"/>
      <c r="Q982" s="21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20"/>
      <c r="Q983" s="21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20"/>
      <c r="Q984" s="21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20"/>
      <c r="Q985" s="21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20"/>
      <c r="Q986" s="21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20"/>
      <c r="Q987" s="21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20"/>
      <c r="Q988" s="21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20"/>
      <c r="Q989" s="21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20"/>
      <c r="Q990" s="21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20"/>
      <c r="Q991" s="21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20"/>
      <c r="Q992" s="21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20"/>
      <c r="Q993" s="21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20"/>
      <c r="Q994" s="21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20"/>
      <c r="Q995" s="21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20"/>
      <c r="Q996" s="21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20"/>
      <c r="Q997" s="21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20"/>
      <c r="Q998" s="21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20"/>
      <c r="Q999" s="21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20"/>
      <c r="Q1000" s="21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20"/>
      <c r="Q1001" s="21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20"/>
      <c r="Q1002" s="21"/>
      <c r="R1002" s="5"/>
      <c r="S1002" s="5"/>
      <c r="T1002" s="5"/>
      <c r="U1002" s="5"/>
      <c r="V1002" s="5"/>
      <c r="W1002" s="5"/>
      <c r="X1002" s="5"/>
      <c r="Y1002" s="5"/>
      <c r="Z1002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modified xsi:type="dcterms:W3CDTF">2025-01-01T02:39:21Z</dcterms:modified>
</cp:coreProperties>
</file>