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<sst xmlns="http://schemas.openxmlformats.org/spreadsheetml/2006/main" count="56" uniqueCount="26">
  <si>
    <t xml:space="preserve">Gender</t>
  </si>
  <si>
    <t xml:space="preserve">Infected %</t>
  </si>
  <si>
    <t xml:space="preserve">Death %</t>
  </si>
  <si>
    <t xml:space="preserve">Male</t>
  </si>
  <si>
    <t xml:space="preserve">Female</t>
  </si>
  <si>
    <t xml:space="preserve">Age</t>
  </si>
  <si>
    <t xml:space="preserve">Infected</t>
  </si>
  <si>
    <t xml:space="preserve">Death</t>
  </si>
  <si>
    <t xml:space="preserve">0 to 5</t>
  </si>
  <si>
    <t xml:space="preserve">6 to 10</t>
  </si>
  <si>
    <t xml:space="preserve">11 to 15</t>
  </si>
  <si>
    <t xml:space="preserve">16 to 20</t>
  </si>
  <si>
    <t xml:space="preserve">21 to 25</t>
  </si>
  <si>
    <t xml:space="preserve">26 to 30</t>
  </si>
  <si>
    <t xml:space="preserve">31 to 35</t>
  </si>
  <si>
    <t xml:space="preserve">36 to 40</t>
  </si>
  <si>
    <t xml:space="preserve">41 to 45</t>
  </si>
  <si>
    <t xml:space="preserve">46 to 50</t>
  </si>
  <si>
    <t xml:space="preserve">51 to 55</t>
  </si>
  <si>
    <t xml:space="preserve">56 to 60</t>
  </si>
  <si>
    <t xml:space="preserve">61 to 65</t>
  </si>
  <si>
    <t xml:space="preserve">66 to 70</t>
  </si>
  <si>
    <t xml:space="preserve">71 to 75</t>
  </si>
  <si>
    <t xml:space="preserve">76 to 80</t>
  </si>
  <si>
    <t xml:space="preserve">&gt; 80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</si>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</sst>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v>2024</v>
      </c>
      <c r="B1" s="1" t="s">
        <v>0</v>
      </c>
      <c r="C1" s="1" t="s">
        <v>1</v>
      </c>
      <c r="D1" s="1" t="s">
        <v>2</v>
      </c>
      <c r="E1" s="1" t="n">
        <v>2023</v>
      </c>
      <c r="F1" s="1" t="s">
        <v>0</v>
      </c>
      <c r="G1" s="1" t="s">
        <v>1</v>
      </c>
      <c r="H1" s="1" t="s">
        <v>2</v>
      </c>
      <c r="I1" s="1"/>
      <c r="J1" s="1"/>
      <c r="K1" s="1"/>
      <c r="L1" s="1"/>
      <c r="M1" s="1"/>
      <c r="N1" s="1"/>
      <c r="O1" s="1"/>
      <c r="P1" s="1"/>
    </row>
    <row r="2" customFormat="false" ht="13.8" hidden="false" customHeight="false" outlineLevel="0" collapsed="false">
      <c r="A2" s="2"/>
      <c r="B2" s="1" t="s">
        <v>3</v>
      </c>
      <c r="C2" s="2" t="n">
        <v>63.1</v>
      </c>
      <c r="D2" s="2" t="n">
        <v>48.9</v>
      </c>
      <c r="E2" s="2"/>
      <c r="F2" s="1" t="s">
        <v>3</v>
      </c>
      <c r="G2" s="2" t="n">
        <v>60</v>
      </c>
      <c r="H2" s="2" t="n">
        <v>43.1</v>
      </c>
      <c r="I2" s="2"/>
      <c r="J2" s="1"/>
      <c r="K2" s="2"/>
      <c r="L2" s="2"/>
      <c r="M2" s="2"/>
      <c r="N2" s="1"/>
      <c r="O2" s="2"/>
      <c r="P2" s="2"/>
    </row>
    <row r="3" customFormat="false" ht="13.8" hidden="false" customHeight="false" outlineLevel="0" collapsed="false">
      <c r="A3" s="2"/>
      <c r="B3" s="1" t="s">
        <v>4</v>
      </c>
      <c r="C3" s="2" t="n">
        <v>36.9</v>
      </c>
      <c r="D3" s="2" t="n">
        <v>51.1</v>
      </c>
      <c r="E3" s="2"/>
      <c r="F3" s="1" t="s">
        <v>4</v>
      </c>
      <c r="G3" s="2" t="n">
        <v>40</v>
      </c>
      <c r="H3" s="2" t="n">
        <v>56.9</v>
      </c>
      <c r="I3" s="2"/>
      <c r="J3" s="1"/>
      <c r="K3" s="2"/>
      <c r="L3" s="2"/>
      <c r="M3" s="2"/>
      <c r="N3" s="1"/>
      <c r="O3" s="2"/>
      <c r="P3" s="2"/>
    </row>
    <row r="4" customFormat="false" ht="13.8" hidden="false" customHeight="false" outlineLevel="0" collapsed="false">
      <c r="A4" s="1" t="n">
        <v>2024</v>
      </c>
      <c r="B4" s="1" t="s">
        <v>5</v>
      </c>
      <c r="C4" s="1" t="s">
        <v>6</v>
      </c>
      <c r="D4" s="1" t="s">
        <v>7</v>
      </c>
      <c r="E4" s="1" t="s">
        <v>1</v>
      </c>
      <c r="F4" s="1" t="s">
        <v>2</v>
      </c>
      <c r="G4" s="1" t="n">
        <v>2023</v>
      </c>
      <c r="H4" s="1" t="s">
        <v>5</v>
      </c>
      <c r="I4" s="1" t="s">
        <v>6</v>
      </c>
      <c r="J4" s="1" t="s">
        <v>7</v>
      </c>
      <c r="K4" s="1" t="s">
        <v>1</v>
      </c>
      <c r="L4" s="1" t="s">
        <v>2</v>
      </c>
      <c r="M4" s="2"/>
      <c r="N4" s="2"/>
      <c r="O4" s="2"/>
      <c r="P4" s="2"/>
    </row>
    <row r="5" customFormat="false" ht="13.8" hidden="false" customHeight="false" outlineLevel="0" collapsed="false">
      <c r="A5" s="2"/>
      <c r="B5" s="1" t="s">
        <v>8</v>
      </c>
      <c r="C5" s="3" t="n">
        <v>5615</v>
      </c>
      <c r="D5" s="2" t="n">
        <v>26</v>
      </c>
      <c r="E5" s="4" t="n">
        <f aca="false">C5*100/$C$22</f>
        <v>5.54765151066058</v>
      </c>
      <c r="F5" s="4" t="n">
        <f aca="false">D5*100/$D$22</f>
        <v>4.52173913043478</v>
      </c>
      <c r="G5" s="2"/>
      <c r="H5" s="1" t="s">
        <v>8</v>
      </c>
      <c r="I5" s="2" t="n">
        <v>16019</v>
      </c>
      <c r="J5" s="2" t="n">
        <v>66</v>
      </c>
      <c r="K5" s="4" t="n">
        <f aca="false">I5*100/$I$22</f>
        <v>4.98756145327061</v>
      </c>
      <c r="L5" s="4" t="n">
        <f aca="false">J5*100/$J$22</f>
        <v>3.87096774193548</v>
      </c>
      <c r="M5" s="2"/>
      <c r="N5" s="2"/>
      <c r="O5" s="2"/>
      <c r="P5" s="2"/>
    </row>
    <row r="6" customFormat="false" ht="13.8" hidden="false" customHeight="false" outlineLevel="0" collapsed="false">
      <c r="A6" s="2"/>
      <c r="B6" s="1" t="s">
        <v>9</v>
      </c>
      <c r="C6" s="3" t="n">
        <v>4861</v>
      </c>
      <c r="D6" s="2" t="n">
        <v>22</v>
      </c>
      <c r="E6" s="4" t="n">
        <f aca="false">C6*100/$C$22</f>
        <v>4.80269527930919</v>
      </c>
      <c r="F6" s="4" t="n">
        <f aca="false">D6*100/$D$22</f>
        <v>3.82608695652174</v>
      </c>
      <c r="G6" s="2"/>
      <c r="H6" s="1" t="s">
        <v>9</v>
      </c>
      <c r="I6" s="2" t="n">
        <v>16209</v>
      </c>
      <c r="J6" s="2" t="n">
        <v>58</v>
      </c>
      <c r="K6" s="4" t="n">
        <f aca="false">I6*100/$I$22</f>
        <v>5.04671849653931</v>
      </c>
      <c r="L6" s="4" t="n">
        <f aca="false">J6*100/$J$22</f>
        <v>3.40175953079179</v>
      </c>
      <c r="M6" s="2"/>
      <c r="N6" s="2"/>
      <c r="O6" s="2"/>
      <c r="P6" s="2"/>
    </row>
    <row r="7" customFormat="false" ht="13.8" hidden="false" customHeight="false" outlineLevel="0" collapsed="false">
      <c r="A7" s="2"/>
      <c r="B7" s="1" t="s">
        <v>10</v>
      </c>
      <c r="C7" s="3" t="n">
        <v>6106</v>
      </c>
      <c r="D7" s="2" t="n">
        <v>16</v>
      </c>
      <c r="E7" s="4" t="n">
        <f aca="false">C7*100/$C$22</f>
        <v>6.03276226608967</v>
      </c>
      <c r="F7" s="4" t="n">
        <f aca="false">D7*100/$D$22</f>
        <v>2.78260869565217</v>
      </c>
      <c r="G7" s="2"/>
      <c r="H7" s="1" t="s">
        <v>10</v>
      </c>
      <c r="I7" s="2" t="n">
        <v>21929</v>
      </c>
      <c r="J7" s="2" t="n">
        <v>44</v>
      </c>
      <c r="K7" s="4" t="n">
        <f aca="false">I7*100/$I$22</f>
        <v>6.8276568517867</v>
      </c>
      <c r="L7" s="4" t="n">
        <f aca="false">J7*100/$J$22</f>
        <v>2.58064516129032</v>
      </c>
      <c r="M7" s="2"/>
      <c r="N7" s="2"/>
      <c r="O7" s="2"/>
      <c r="P7" s="2"/>
    </row>
    <row r="8" customFormat="false" ht="13.8" hidden="false" customHeight="false" outlineLevel="0" collapsed="false">
      <c r="A8" s="2"/>
      <c r="B8" s="1" t="s">
        <v>11</v>
      </c>
      <c r="C8" s="3" t="n">
        <v>13135</v>
      </c>
      <c r="D8" s="2" t="n">
        <v>31</v>
      </c>
      <c r="E8" s="4" t="n">
        <f aca="false">C8*100/$C$22</f>
        <v>12.9774537119371</v>
      </c>
      <c r="F8" s="4" t="n">
        <f aca="false">D8*100/$D$22</f>
        <v>5.39130434782609</v>
      </c>
      <c r="G8" s="2"/>
      <c r="H8" s="1" t="s">
        <v>11</v>
      </c>
      <c r="I8" s="2" t="n">
        <v>38795</v>
      </c>
      <c r="J8" s="2" t="n">
        <v>100</v>
      </c>
      <c r="K8" s="4" t="n">
        <f aca="false">I8*100/$I$22</f>
        <v>12.078934176892</v>
      </c>
      <c r="L8" s="4" t="n">
        <f aca="false">J8*100/$J$22</f>
        <v>5.86510263929619</v>
      </c>
      <c r="M8" s="2"/>
      <c r="N8" s="2"/>
      <c r="O8" s="2"/>
      <c r="P8" s="2"/>
    </row>
    <row r="9" customFormat="false" ht="13.8" hidden="false" customHeight="false" outlineLevel="0" collapsed="false">
      <c r="A9" s="2"/>
      <c r="B9" s="1" t="s">
        <v>12</v>
      </c>
      <c r="C9" s="3" t="n">
        <v>15110</v>
      </c>
      <c r="D9" s="2" t="n">
        <v>52</v>
      </c>
      <c r="E9" s="4" t="n">
        <f aca="false">C9*100/$C$22</f>
        <v>14.928764795384</v>
      </c>
      <c r="F9" s="4" t="n">
        <f aca="false">D9*100/$D$22</f>
        <v>9.04347826086957</v>
      </c>
      <c r="G9" s="2"/>
      <c r="H9" s="1" t="s">
        <v>12</v>
      </c>
      <c r="I9" s="2" t="n">
        <v>45343</v>
      </c>
      <c r="J9" s="2" t="n">
        <v>125</v>
      </c>
      <c r="K9" s="4" t="n">
        <f aca="false">I9*100/$I$22</f>
        <v>14.1176726996472</v>
      </c>
      <c r="L9" s="4" t="n">
        <f aca="false">J9*100/$J$22</f>
        <v>7.33137829912023</v>
      </c>
      <c r="M9" s="2"/>
      <c r="N9" s="2"/>
      <c r="O9" s="2"/>
      <c r="P9" s="2"/>
    </row>
    <row r="10" customFormat="false" ht="13.8" hidden="false" customHeight="false" outlineLevel="0" collapsed="false">
      <c r="A10" s="2"/>
      <c r="B10" s="1" t="s">
        <v>13</v>
      </c>
      <c r="C10" s="3" t="n">
        <v>14063</v>
      </c>
      <c r="D10" s="2" t="n">
        <v>56</v>
      </c>
      <c r="E10" s="4" t="n">
        <f aca="false">C10*100/$C$22</f>
        <v>13.8943229197542</v>
      </c>
      <c r="F10" s="4" t="n">
        <f aca="false">D10*100/$D$22</f>
        <v>9.73913043478261</v>
      </c>
      <c r="G10" s="2"/>
      <c r="H10" s="1" t="s">
        <v>13</v>
      </c>
      <c r="I10" s="2" t="n">
        <v>41284</v>
      </c>
      <c r="J10" s="2" t="n">
        <v>148</v>
      </c>
      <c r="K10" s="4" t="n">
        <f aca="false">I10*100/$I$22</f>
        <v>12.8538914437121</v>
      </c>
      <c r="L10" s="4" t="n">
        <f aca="false">J10*100/$J$22</f>
        <v>8.68035190615836</v>
      </c>
      <c r="M10" s="2"/>
      <c r="N10" s="2"/>
      <c r="O10" s="2"/>
      <c r="P10" s="2"/>
    </row>
    <row r="11" customFormat="false" ht="13.8" hidden="false" customHeight="false" outlineLevel="0" collapsed="false">
      <c r="A11" s="2"/>
      <c r="B11" s="1" t="s">
        <v>14</v>
      </c>
      <c r="C11" s="3" t="n">
        <v>9959</v>
      </c>
      <c r="D11" s="2" t="n">
        <v>47</v>
      </c>
      <c r="E11" s="4" t="n">
        <f aca="false">C11*100/$C$22</f>
        <v>9.83954788863201</v>
      </c>
      <c r="F11" s="4" t="n">
        <f aca="false">D11*100/$D$22</f>
        <v>8.17391304347826</v>
      </c>
      <c r="G11" s="2"/>
      <c r="H11" s="1" t="s">
        <v>14</v>
      </c>
      <c r="I11" s="2" t="n">
        <v>31060</v>
      </c>
      <c r="J11" s="2" t="n">
        <v>155</v>
      </c>
      <c r="K11" s="4" t="n">
        <f aca="false">I11*100/$I$22</f>
        <v>9.67061981013703</v>
      </c>
      <c r="L11" s="4" t="n">
        <f aca="false">J11*100/$J$22</f>
        <v>9.09090909090909</v>
      </c>
      <c r="M11" s="2"/>
      <c r="N11" s="2"/>
      <c r="O11" s="2"/>
      <c r="P11" s="2"/>
    </row>
    <row r="12" customFormat="false" ht="13.8" hidden="false" customHeight="false" outlineLevel="0" collapsed="false">
      <c r="A12" s="2"/>
      <c r="B12" s="1" t="s">
        <v>15</v>
      </c>
      <c r="C12" s="3" t="n">
        <v>8686</v>
      </c>
      <c r="D12" s="2" t="n">
        <v>45</v>
      </c>
      <c r="E12" s="4" t="n">
        <f aca="false">C12*100/$C$22</f>
        <v>8.58181674471911</v>
      </c>
      <c r="F12" s="4" t="n">
        <f aca="false">D12*100/$D$22</f>
        <v>7.82608695652174</v>
      </c>
      <c r="G12" s="2"/>
      <c r="H12" s="1" t="s">
        <v>15</v>
      </c>
      <c r="I12" s="2" t="n">
        <v>27884</v>
      </c>
      <c r="J12" s="2" t="n">
        <v>165</v>
      </c>
      <c r="K12" s="4" t="n">
        <f aca="false">I12*100/$I$22</f>
        <v>8.6817631289717</v>
      </c>
      <c r="L12" s="4" t="n">
        <f aca="false">J12*100/$J$22</f>
        <v>9.67741935483871</v>
      </c>
      <c r="M12" s="2"/>
      <c r="N12" s="2"/>
      <c r="O12" s="2"/>
      <c r="P12" s="2"/>
    </row>
    <row r="13" customFormat="false" ht="13.8" hidden="false" customHeight="false" outlineLevel="0" collapsed="false">
      <c r="A13" s="2"/>
      <c r="B13" s="1" t="s">
        <v>16</v>
      </c>
      <c r="C13" s="3" t="n">
        <v>6318</v>
      </c>
      <c r="D13" s="2" t="n">
        <v>44</v>
      </c>
      <c r="E13" s="4" t="n">
        <f aca="false">C13*100/$C$22</f>
        <v>6.24221945580651</v>
      </c>
      <c r="F13" s="4" t="n">
        <f aca="false">D13*100/$D$22</f>
        <v>7.65217391304348</v>
      </c>
      <c r="G13" s="2"/>
      <c r="H13" s="1" t="s">
        <v>16</v>
      </c>
      <c r="I13" s="2" t="n">
        <v>20517</v>
      </c>
      <c r="J13" s="2" t="n">
        <v>133</v>
      </c>
      <c r="K13" s="4" t="n">
        <f aca="false">I13*100/$I$22</f>
        <v>6.38802661444241</v>
      </c>
      <c r="L13" s="4" t="n">
        <f aca="false">J13*100/$J$22</f>
        <v>7.80058651026393</v>
      </c>
      <c r="M13" s="2"/>
      <c r="N13" s="2"/>
      <c r="O13" s="2"/>
      <c r="P13" s="2"/>
    </row>
    <row r="14" customFormat="false" ht="13.8" hidden="false" customHeight="false" outlineLevel="0" collapsed="false">
      <c r="A14" s="2"/>
      <c r="B14" s="1" t="s">
        <v>17</v>
      </c>
      <c r="C14" s="3" t="n">
        <v>5108</v>
      </c>
      <c r="D14" s="2" t="n">
        <v>40</v>
      </c>
      <c r="E14" s="4" t="n">
        <f aca="false">C14*100/$C$22</f>
        <v>5.04673266544154</v>
      </c>
      <c r="F14" s="4" t="n">
        <f aca="false">D14*100/$D$22</f>
        <v>6.95652173913044</v>
      </c>
      <c r="G14" s="2"/>
      <c r="H14" s="1" t="s">
        <v>17</v>
      </c>
      <c r="I14" s="2" t="n">
        <v>17932</v>
      </c>
      <c r="J14" s="2" t="n">
        <v>139</v>
      </c>
      <c r="K14" s="4" t="n">
        <f aca="false">I14*100/$I$22</f>
        <v>5.58317947312869</v>
      </c>
      <c r="L14" s="4" t="n">
        <f aca="false">J14*100/$J$22</f>
        <v>8.1524926686217</v>
      </c>
      <c r="M14" s="2"/>
      <c r="N14" s="2"/>
      <c r="O14" s="2"/>
      <c r="P14" s="2"/>
    </row>
    <row r="15" customFormat="false" ht="13.8" hidden="false" customHeight="false" outlineLevel="0" collapsed="false">
      <c r="A15" s="2"/>
      <c r="B15" s="1" t="s">
        <v>18</v>
      </c>
      <c r="C15" s="3" t="n">
        <v>3961</v>
      </c>
      <c r="D15" s="2" t="n">
        <v>48</v>
      </c>
      <c r="E15" s="4" t="n">
        <f aca="false">C15*100/$C$22</f>
        <v>3.9134902286245</v>
      </c>
      <c r="F15" s="4" t="n">
        <f aca="false">D15*100/$D$22</f>
        <v>8.34782608695652</v>
      </c>
      <c r="G15" s="2"/>
      <c r="H15" s="1" t="s">
        <v>18</v>
      </c>
      <c r="I15" s="2" t="n">
        <v>13859</v>
      </c>
      <c r="J15" s="2" t="n">
        <v>122</v>
      </c>
      <c r="K15" s="4" t="n">
        <f aca="false">I15*100/$I$22</f>
        <v>4.3150392771632</v>
      </c>
      <c r="L15" s="4" t="n">
        <f aca="false">J15*100/$J$22</f>
        <v>7.15542521994135</v>
      </c>
      <c r="M15" s="2"/>
      <c r="N15" s="2"/>
      <c r="O15" s="2"/>
      <c r="P15" s="2"/>
    </row>
    <row r="16" customFormat="false" ht="13.8" hidden="false" customHeight="false" outlineLevel="0" collapsed="false">
      <c r="A16" s="2"/>
      <c r="B16" s="1" t="s">
        <v>19</v>
      </c>
      <c r="C16" s="3" t="n">
        <v>3277</v>
      </c>
      <c r="D16" s="2" t="n">
        <v>42</v>
      </c>
      <c r="E16" s="4" t="n">
        <f aca="false">C16*100/$C$22</f>
        <v>3.23769439010414</v>
      </c>
      <c r="F16" s="4" t="n">
        <f aca="false">D16*100/$D$22</f>
        <v>7.30434782608696</v>
      </c>
      <c r="G16" s="2"/>
      <c r="H16" s="1" t="s">
        <v>19</v>
      </c>
      <c r="I16" s="2" t="n">
        <v>12065</v>
      </c>
      <c r="J16" s="2" t="n">
        <v>134</v>
      </c>
      <c r="K16" s="4" t="n">
        <f aca="false">I16*100/$I$22</f>
        <v>3.75647224756289</v>
      </c>
      <c r="L16" s="4" t="n">
        <f aca="false">J16*100/$J$22</f>
        <v>7.85923753665689</v>
      </c>
      <c r="M16" s="2"/>
      <c r="N16" s="2"/>
      <c r="O16" s="2"/>
      <c r="P16" s="2"/>
    </row>
    <row r="17" customFormat="false" ht="13.8" hidden="false" customHeight="false" outlineLevel="0" collapsed="false">
      <c r="A17" s="2"/>
      <c r="B17" s="1" t="s">
        <v>20</v>
      </c>
      <c r="C17" s="3" t="n">
        <v>2261</v>
      </c>
      <c r="D17" s="2" t="n">
        <v>38</v>
      </c>
      <c r="E17" s="4" t="n">
        <f aca="false">C17*100/$C$22</f>
        <v>2.23388068844231</v>
      </c>
      <c r="F17" s="4" t="n">
        <f aca="false">D17*100/$D$22</f>
        <v>6.60869565217391</v>
      </c>
      <c r="G17" s="2"/>
      <c r="H17" s="1" t="s">
        <v>20</v>
      </c>
      <c r="I17" s="2" t="n">
        <v>8161</v>
      </c>
      <c r="J17" s="2" t="n">
        <v>118</v>
      </c>
      <c r="K17" s="4" t="n">
        <f aca="false">I17*100/$I$22</f>
        <v>2.54095068482061</v>
      </c>
      <c r="L17" s="4" t="n">
        <f aca="false">J17*100/$J$22</f>
        <v>6.9208211143695</v>
      </c>
      <c r="M17" s="2"/>
      <c r="N17" s="2"/>
      <c r="O17" s="2"/>
      <c r="P17" s="2"/>
    </row>
    <row r="18" customFormat="false" ht="13.8" hidden="false" customHeight="false" outlineLevel="0" collapsed="false">
      <c r="A18" s="2"/>
      <c r="B18" s="1" t="s">
        <v>21</v>
      </c>
      <c r="C18" s="3" t="n">
        <v>1403</v>
      </c>
      <c r="D18" s="2" t="n">
        <v>24</v>
      </c>
      <c r="E18" s="4" t="n">
        <f aca="false">C18*100/$C$22</f>
        <v>1.38617187345624</v>
      </c>
      <c r="F18" s="4" t="n">
        <f aca="false">D18*100/$D$22</f>
        <v>4.17391304347826</v>
      </c>
      <c r="G18" s="2"/>
      <c r="H18" s="1" t="s">
        <v>21</v>
      </c>
      <c r="I18" s="2" t="n">
        <v>5316</v>
      </c>
      <c r="J18" s="2" t="n">
        <v>87</v>
      </c>
      <c r="K18" s="4" t="n">
        <f aca="false">I18*100/$I$22</f>
        <v>1.65515180008656</v>
      </c>
      <c r="L18" s="4" t="n">
        <f aca="false">J18*100/$J$22</f>
        <v>5.10263929618768</v>
      </c>
      <c r="M18" s="2"/>
      <c r="N18" s="2"/>
      <c r="O18" s="2"/>
      <c r="P18" s="2"/>
    </row>
    <row r="19" customFormat="false" ht="13.8" hidden="false" customHeight="false" outlineLevel="0" collapsed="false">
      <c r="A19" s="2"/>
      <c r="B19" s="1" t="s">
        <v>22</v>
      </c>
      <c r="C19" s="2" t="n">
        <v>654</v>
      </c>
      <c r="D19" s="2" t="n">
        <v>22</v>
      </c>
      <c r="E19" s="4" t="n">
        <f aca="false">C19*100/$C$22</f>
        <v>0.646155670164207</v>
      </c>
      <c r="F19" s="4" t="n">
        <f aca="false">D19*100/$D$22</f>
        <v>3.82608695652174</v>
      </c>
      <c r="G19" s="2"/>
      <c r="H19" s="1" t="s">
        <v>22</v>
      </c>
      <c r="I19" s="2" t="n">
        <v>2283</v>
      </c>
      <c r="J19" s="2" t="n">
        <v>49</v>
      </c>
      <c r="K19" s="4" t="n">
        <f aca="false">I19*100/$I$22</f>
        <v>0.710818577802409</v>
      </c>
      <c r="L19" s="4" t="n">
        <f aca="false">J19*100/$J$22</f>
        <v>2.87390029325513</v>
      </c>
      <c r="M19" s="2"/>
      <c r="N19" s="2"/>
      <c r="O19" s="2"/>
      <c r="P19" s="2"/>
    </row>
    <row r="20" customFormat="false" ht="13.8" hidden="false" customHeight="false" outlineLevel="0" collapsed="false">
      <c r="A20" s="2"/>
      <c r="B20" s="1" t="s">
        <v>23</v>
      </c>
      <c r="C20" s="2" t="n">
        <v>412</v>
      </c>
      <c r="D20" s="2" t="n">
        <v>13</v>
      </c>
      <c r="E20" s="4" t="n">
        <f aca="false">C20*100/$C$22</f>
        <v>0.407058312091213</v>
      </c>
      <c r="F20" s="4" t="n">
        <f aca="false">D20*100/$D$22</f>
        <v>2.26086956521739</v>
      </c>
      <c r="G20" s="2"/>
      <c r="H20" s="1" t="s">
        <v>23</v>
      </c>
      <c r="I20" s="2" t="n">
        <v>1466</v>
      </c>
      <c r="J20" s="2" t="n">
        <v>26</v>
      </c>
      <c r="K20" s="4" t="n">
        <f aca="false">I20*100/$I$22</f>
        <v>0.45644329174697</v>
      </c>
      <c r="L20" s="4" t="n">
        <f aca="false">J20*100/$J$22</f>
        <v>1.52492668621701</v>
      </c>
      <c r="M20" s="2"/>
      <c r="N20" s="2"/>
      <c r="O20" s="2"/>
      <c r="P20" s="2"/>
    </row>
    <row r="21" customFormat="false" ht="13.8" hidden="false" customHeight="false" outlineLevel="0" collapsed="false">
      <c r="A21" s="2"/>
      <c r="B21" s="1" t="s">
        <v>24</v>
      </c>
      <c r="C21" s="2" t="n">
        <v>285</v>
      </c>
      <c r="D21" s="2" t="n">
        <v>9</v>
      </c>
      <c r="E21" s="4" t="n">
        <f aca="false">C21*100/$C$22</f>
        <v>0.281581599383485</v>
      </c>
      <c r="F21" s="4" t="n">
        <f aca="false">D21*100/$D$22</f>
        <v>1.56521739130435</v>
      </c>
      <c r="G21" s="2"/>
      <c r="H21" s="1" t="s">
        <v>24</v>
      </c>
      <c r="I21" s="2" t="n">
        <v>1057</v>
      </c>
      <c r="J21" s="2" t="n">
        <v>36</v>
      </c>
      <c r="K21" s="4" t="n">
        <f aca="false">I21*100/$I$22</f>
        <v>0.329099972289596</v>
      </c>
      <c r="L21" s="4" t="n">
        <f aca="false">J21*100/$J$22</f>
        <v>2.11143695014663</v>
      </c>
      <c r="M21" s="2"/>
      <c r="N21" s="2"/>
      <c r="O21" s="2"/>
      <c r="P21" s="2"/>
    </row>
    <row r="22" customFormat="false" ht="13.8" hidden="false" customHeight="false" outlineLevel="0" collapsed="false">
      <c r="A22" s="2"/>
      <c r="B22" s="2" t="s">
        <v>25</v>
      </c>
      <c r="C22" s="5" t="n">
        <f aca="false">SUM(C5:C21)</f>
        <v>101214</v>
      </c>
      <c r="D22" s="1" t="n">
        <f aca="false">SUM(D5:D21)</f>
        <v>575</v>
      </c>
      <c r="E22" s="6" t="n">
        <f aca="false">SUM(E5:E21)</f>
        <v>100</v>
      </c>
      <c r="F22" s="6" t="n">
        <f aca="false">SUM(F5:F21)</f>
        <v>100</v>
      </c>
      <c r="G22" s="2"/>
      <c r="H22" s="1" t="s">
        <v>25</v>
      </c>
      <c r="I22" s="1" t="n">
        <f aca="false">SUM(I5:I21)</f>
        <v>321179</v>
      </c>
      <c r="J22" s="1" t="n">
        <f aca="false">SUM(J5:J21)</f>
        <v>1705</v>
      </c>
      <c r="K22" s="6" t="n">
        <f aca="false">I22*100/$I$22</f>
        <v>100</v>
      </c>
      <c r="L22" s="1" t="n">
        <f aca="false">J22*100/$J$22</f>
        <v>100</v>
      </c>
      <c r="M22" s="2"/>
      <c r="N22" s="2"/>
      <c r="O22" s="2"/>
      <c r="P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2025-01-04T08:51:51Z</dcterms:created>
  <dc:creator/>
  <dc:description/>
  <dc:language>en-US</dc:language>
  <cp:lastModifiedBy/>
  <dcterms:modified xsi:type="dcterms:W3CDTF">2025-01-04T08:52:18Z</dcterms:modified>
  <cp:revision>1</cp:revision>
  <dc:subject/>
  <dc:title/>
</cp:coreProperties>
</file>