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33CFB5F7-29BB-4EA9-B5B6-010CC08DC9DF}" xr6:coauthVersionLast="45" xr6:coauthVersionMax="45" xr10:uidLastSave="{00000000-0000-0000-0000-000000000000}"/>
  <bookViews>
    <workbookView xWindow="4995" yWindow="2100" windowWidth="23295" windowHeight="1269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I25" i="1" s="1"/>
  <c r="I8" i="1"/>
  <c r="I7" i="1"/>
  <c r="I6" i="1"/>
  <c r="I5" i="1"/>
  <c r="I4" i="1"/>
  <c r="I3" i="1" l="1"/>
  <c r="I2" i="1"/>
</calcChain>
</file>

<file path=xl/sharedStrings.xml><?xml version="1.0" encoding="utf-8"?>
<sst xmlns="http://schemas.openxmlformats.org/spreadsheetml/2006/main" count="64" uniqueCount="52">
  <si>
    <t>Producent</t>
  </si>
  <si>
    <t>Model</t>
  </si>
  <si>
    <t>Opis</t>
  </si>
  <si>
    <t>Ilość</t>
  </si>
  <si>
    <t>Cena jednostkowa</t>
  </si>
  <si>
    <t>Cena całkowita</t>
  </si>
  <si>
    <t>Link</t>
  </si>
  <si>
    <t>Oznaczenie</t>
  </si>
  <si>
    <t>Ferryt: koralik; Imp.@ 100MHz: 60Ω; Montaż: SMD; 3A; Obud: 0805</t>
  </si>
  <si>
    <t>BLM21PG600SN1D</t>
  </si>
  <si>
    <t>MURATA</t>
  </si>
  <si>
    <t>FB?-FB?</t>
  </si>
  <si>
    <t>https://www.tme.eu/pl/details/blm21pg600sn1d/ferryty-koraliki/murata/</t>
  </si>
  <si>
    <t>Obudowa</t>
  </si>
  <si>
    <t>Montaż</t>
  </si>
  <si>
    <t>SMT</t>
  </si>
  <si>
    <t>DO213AA</t>
  </si>
  <si>
    <t>DIOTEC SEMICONDUCTOR</t>
  </si>
  <si>
    <t>D?-D?</t>
  </si>
  <si>
    <t>SK25</t>
  </si>
  <si>
    <t>Dioda: prostownicza Schottky; SMD; 50V; 2A; SMB</t>
  </si>
  <si>
    <t>https://www.tme.eu/pl/details/sk25-dio/diody-schottky-smd/diotec-semiconductor/sk25/</t>
  </si>
  <si>
    <t>D?</t>
  </si>
  <si>
    <t>SK35SMA</t>
  </si>
  <si>
    <t>SMA</t>
  </si>
  <si>
    <t>Dioda: prostownicza Schottky; SMD; 50V; 3A; SMA</t>
  </si>
  <si>
    <t>https://www.tme.eu/pl/details/sk35sma-dio/diody-schottky-smd/diotec-semiconductor/sk35sma/</t>
  </si>
  <si>
    <t>U?</t>
  </si>
  <si>
    <t>ALLEGRO</t>
  </si>
  <si>
    <t>A4403GEUTR-T</t>
  </si>
  <si>
    <t>QFN16</t>
  </si>
  <si>
    <t>PMIC; przetwornica DC/DC; Upracy: 9÷46V; Uwyj: 46V; QFN16; buck</t>
  </si>
  <si>
    <t>https://www.tme.eu/pl/details/a4403geutr-t/regulatory-napiecia-uklady-dc-dc/allegro-microsystems/</t>
  </si>
  <si>
    <t>DJNR6045-6R3-S</t>
  </si>
  <si>
    <t>L?</t>
  </si>
  <si>
    <t>FERROCORE</t>
  </si>
  <si>
    <t>Dławik: drutowy; SMD; 6,3uH; Ipracy: 3A; 36mΩ; 6x6x4,5mm; ±20%</t>
  </si>
  <si>
    <t>https://www.tme.eu/pl/details/djnr6045-6r3-s/dlawiki-smd-mocy/ferrocore/</t>
  </si>
  <si>
    <t>TMC2209-LA-T</t>
  </si>
  <si>
    <t>TRINAMIC</t>
  </si>
  <si>
    <t>QFN28</t>
  </si>
  <si>
    <t>Sterownik/kontroler silnika krokowego, 4.75V do 29V, 2A/1 wyjście, QFN-28</t>
  </si>
  <si>
    <t>https://pl.farnell.com/trinamic/tmc2209-la-t/motor-driver-stepper-qfn-28/dp/3131535?st=tmc2209</t>
  </si>
  <si>
    <t>Razem</t>
  </si>
  <si>
    <t>DJNR6045-150</t>
  </si>
  <si>
    <t>Dławik: drutowy; SMD; 15uH; Ipracy: 2,3A; 100,1mΩ; 6x5,9x4,5mm; ±20%</t>
  </si>
  <si>
    <t>https://www.tme.eu/pl/details/djnr6045-150/dlawiki-smd-mocy/ferrocore/</t>
  </si>
  <si>
    <t>MCP16301T-I/CHY</t>
  </si>
  <si>
    <t>MICROCHIP TECHNOLOGY</t>
  </si>
  <si>
    <t>SOT23-6</t>
  </si>
  <si>
    <t>PMIC; przetwornica DC/DC; Upracy: 4÷30V; Uwyj: 2÷15V; SOT23-6; buck</t>
  </si>
  <si>
    <t>https://www.tme.eu/pl/details/mcp16301t-i_chy/regulatory-napiecia-uklady-dc-dc/microchip-technology/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</si>
</sst>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F14" sqref="F14"/>
    </sheetView>
  </sheetViews>
  <sheetFormatPr defaultRowHeight="15" x14ac:dyDescent="0.25"/>
  <cols>
    <col min="1" max="1" width="11.140625" customWidth="1"/>
    <col min="2" max="2" width="10.5703125" customWidth="1"/>
    <col min="3" max="3" width="9.42578125" customWidth="1"/>
    <col min="4" max="4" width="10.85546875" customWidth="1"/>
    <col min="6" max="6" width="17.42578125" customWidth="1"/>
    <col min="7" max="7" width="15.42578125" customWidth="1"/>
  </cols>
  <sheetData>
    <row r="1" spans="1:10" x14ac:dyDescent="0.25">
      <c r="A1" t="s">
        <v>7</v>
      </c>
      <c r="B1" t="s">
        <v>0</v>
      </c>
      <c r="C1" t="s">
        <v>1</v>
      </c>
      <c r="D1" t="s">
        <v>13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t="s">
        <v>11</v>
      </c>
      <c r="B2" t="s">
        <v>10</v>
      </c>
      <c r="C2" t="s">
        <v>9</v>
      </c>
      <c r="D2">
        <v>805</v>
      </c>
      <c r="E2" t="s">
        <v>15</v>
      </c>
      <c r="F2" t="s">
        <v>8</v>
      </c>
      <c r="G2">
        <v>8</v>
      </c>
      <c r="H2">
        <v>0.13718</v>
      </c>
      <c r="I2">
        <f>G2*H2</f>
        <v>1.09744</v>
      </c>
      <c r="J2" t="s">
        <v>12</v>
      </c>
    </row>
    <row r="3" spans="1:10" x14ac:dyDescent="0.25">
      <c r="A3" t="s">
        <v>18</v>
      </c>
      <c r="B3" t="s">
        <v>17</v>
      </c>
      <c r="C3" t="s">
        <v>19</v>
      </c>
      <c r="D3" t="s">
        <v>16</v>
      </c>
      <c r="E3" t="s">
        <v>15</v>
      </c>
      <c r="F3" t="s">
        <v>20</v>
      </c>
      <c r="G3">
        <v>8</v>
      </c>
      <c r="H3">
        <v>0.2445</v>
      </c>
      <c r="I3">
        <f>G3*H3</f>
        <v>1.956</v>
      </c>
      <c r="J3" t="s">
        <v>21</v>
      </c>
    </row>
    <row r="4" spans="1:10" x14ac:dyDescent="0.25">
      <c r="A4" t="s">
        <v>22</v>
      </c>
      <c r="B4" t="s">
        <v>17</v>
      </c>
      <c r="C4" t="s">
        <v>23</v>
      </c>
      <c r="D4" t="s">
        <v>24</v>
      </c>
      <c r="E4" t="s">
        <v>15</v>
      </c>
      <c r="F4" t="s">
        <v>25</v>
      </c>
      <c r="G4">
        <v>1</v>
      </c>
      <c r="H4">
        <v>0.34960000000000002</v>
      </c>
      <c r="I4">
        <f>G4*H4</f>
        <v>0.34960000000000002</v>
      </c>
      <c r="J4" t="s">
        <v>26</v>
      </c>
    </row>
    <row r="5" spans="1:10" x14ac:dyDescent="0.25">
      <c r="A5" t="s">
        <v>27</v>
      </c>
      <c r="B5" t="s">
        <v>28</v>
      </c>
      <c r="C5" t="s">
        <v>29</v>
      </c>
      <c r="D5" t="s">
        <v>30</v>
      </c>
      <c r="E5" t="s">
        <v>15</v>
      </c>
      <c r="F5" t="s">
        <v>31</v>
      </c>
      <c r="G5">
        <v>1</v>
      </c>
      <c r="H5">
        <v>6.68</v>
      </c>
      <c r="I5">
        <f>G5*H5</f>
        <v>6.68</v>
      </c>
      <c r="J5" t="s">
        <v>32</v>
      </c>
    </row>
    <row r="6" spans="1:10" x14ac:dyDescent="0.25">
      <c r="A6" t="s">
        <v>34</v>
      </c>
      <c r="B6" t="s">
        <v>35</v>
      </c>
      <c r="C6" t="s">
        <v>33</v>
      </c>
      <c r="E6" t="s">
        <v>15</v>
      </c>
      <c r="F6" t="s">
        <v>36</v>
      </c>
      <c r="G6">
        <v>1</v>
      </c>
      <c r="H6">
        <v>0.70640000000000003</v>
      </c>
      <c r="I6">
        <f>G6*H6</f>
        <v>0.70640000000000003</v>
      </c>
      <c r="J6" t="s">
        <v>37</v>
      </c>
    </row>
    <row r="7" spans="1:10" x14ac:dyDescent="0.25">
      <c r="A7" t="s">
        <v>27</v>
      </c>
      <c r="B7" t="s">
        <v>39</v>
      </c>
      <c r="C7" t="s">
        <v>38</v>
      </c>
      <c r="D7" t="s">
        <v>40</v>
      </c>
      <c r="E7" t="s">
        <v>15</v>
      </c>
      <c r="F7" t="s">
        <v>41</v>
      </c>
      <c r="G7">
        <v>2</v>
      </c>
      <c r="H7">
        <v>12.36</v>
      </c>
      <c r="I7">
        <f>G7*H7</f>
        <v>24.72</v>
      </c>
      <c r="J7" t="s">
        <v>42</v>
      </c>
    </row>
    <row r="8" spans="1:10" x14ac:dyDescent="0.25">
      <c r="A8" t="s">
        <v>34</v>
      </c>
      <c r="B8" t="s">
        <v>35</v>
      </c>
      <c r="C8" t="s">
        <v>44</v>
      </c>
      <c r="E8" t="s">
        <v>15</v>
      </c>
      <c r="F8" t="s">
        <v>45</v>
      </c>
      <c r="G8">
        <v>1</v>
      </c>
      <c r="H8">
        <v>0.69920000000000004</v>
      </c>
      <c r="I8">
        <f>G8*H8</f>
        <v>0.69920000000000004</v>
      </c>
      <c r="J8" t="s">
        <v>46</v>
      </c>
    </row>
    <row r="9" spans="1:10" x14ac:dyDescent="0.25">
      <c r="A9" t="s">
        <v>27</v>
      </c>
      <c r="B9" t="s">
        <v>48</v>
      </c>
      <c r="C9" t="s">
        <v>47</v>
      </c>
      <c r="D9" t="s">
        <v>49</v>
      </c>
      <c r="E9" t="s">
        <v>15</v>
      </c>
      <c r="F9" t="s">
        <v>50</v>
      </c>
      <c r="G9">
        <v>1</v>
      </c>
      <c r="H9">
        <v>3.84</v>
      </c>
      <c r="I9">
        <f>G9*H9</f>
        <v>3.84</v>
      </c>
      <c r="J9" t="s">
        <v>51</v>
      </c>
    </row>
    <row r="25" spans="7:9" x14ac:dyDescent="0.25">
      <c r="G25" t="s">
        <v>43</v>
      </c>
      <c r="I25">
        <f>SUM(I2:I24)</f>
        <v>40.048639999999992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2020-01-02T14:56:46Z</dcterms:modified>
</cp:coreProperties>
</file>