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Wortmann\Documents\"/>
    </mc:Choice>
  </mc:AlternateContent>
  <xr:revisionPtr revIDLastSave="0" documentId="13_ncr:1_{01120E22-15CC-438F-92CF-655BB1219510}" xr6:coauthVersionLast="47" xr6:coauthVersionMax="47" xr10:uidLastSave="{00000000-0000-0000-0000-000000000000}"/>
  <bookViews>
    <workbookView xWindow="-108" yWindow="-108" windowWidth="23256" windowHeight="12576" xr2:uid="{11C60076-923E-46AB-9754-CD956A69CC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1" i="1" l="1"/>
  <c r="I62" i="1"/>
  <c r="I60" i="1"/>
  <c r="I55" i="1"/>
  <c r="I56" i="1"/>
  <c r="I57" i="1"/>
  <c r="I54" i="1"/>
  <c r="I49" i="1"/>
  <c r="I50" i="1"/>
  <c r="I51" i="1" s="1"/>
  <c r="I48" i="1"/>
  <c r="I28" i="1"/>
  <c r="I20" i="1"/>
  <c r="I21" i="1" s="1"/>
  <c r="I22" i="1" s="1"/>
  <c r="I23" i="1" s="1"/>
  <c r="I24" i="1" s="1"/>
  <c r="I25" i="1" s="1"/>
  <c r="I26" i="1" s="1"/>
  <c r="I27" i="1" s="1"/>
  <c r="I17" i="1"/>
  <c r="I18" i="1" s="1"/>
  <c r="I8" i="1"/>
  <c r="I9" i="1" s="1"/>
  <c r="I10" i="1" s="1"/>
  <c r="I11" i="1" s="1"/>
  <c r="I29" i="1" l="1"/>
  <c r="I30" i="1" s="1"/>
  <c r="I31" i="1" s="1"/>
  <c r="I32" i="1" s="1"/>
  <c r="I33" i="1" s="1"/>
  <c r="I34" i="1" s="1"/>
  <c r="I35" i="1" s="1"/>
  <c r="I36" i="1" s="1"/>
</calcChain>
</file>

<file path=xl/sharedStrings.xml><?xml version="1.0" encoding="utf-8"?>
<sst xmlns="http://schemas.openxmlformats.org/spreadsheetml/2006/main" count="196" uniqueCount="40">
  <si>
    <t>Broker Loads</t>
  </si>
  <si>
    <t>Complete by Date: 12/22/23</t>
  </si>
  <si>
    <t>Product</t>
  </si>
  <si>
    <t>Urea</t>
  </si>
  <si>
    <t>Rate</t>
  </si>
  <si>
    <t>Dispatch Rate</t>
  </si>
  <si>
    <t>Origin</t>
  </si>
  <si>
    <t>Destination</t>
  </si>
  <si>
    <t>Load #</t>
  </si>
  <si>
    <t xml:space="preserve">Company Dispatched to </t>
  </si>
  <si>
    <t>Farmers Union Oil Fairmount ND</t>
  </si>
  <si>
    <t>CF Industries Sergeant Bluff</t>
  </si>
  <si>
    <t>Miles</t>
  </si>
  <si>
    <t>Rate Per Mile</t>
  </si>
  <si>
    <t>Jammie Araiza</t>
  </si>
  <si>
    <t>Map</t>
  </si>
  <si>
    <t xml:space="preserve">Full Circle Groton SD </t>
  </si>
  <si>
    <t>Mosaic Rosemount  MN</t>
  </si>
  <si>
    <t>Complete by Date: 3/1/23</t>
  </si>
  <si>
    <t>Wildcat Trucking</t>
  </si>
  <si>
    <t>Colby</t>
  </si>
  <si>
    <t xml:space="preserve">Colby </t>
  </si>
  <si>
    <t>Starting January 1st</t>
  </si>
  <si>
    <t>Maras Trucking</t>
  </si>
  <si>
    <t>Krause Trucking</t>
  </si>
  <si>
    <t>Sam</t>
  </si>
  <si>
    <t>open</t>
  </si>
  <si>
    <t>Gypsum</t>
  </si>
  <si>
    <t xml:space="preserve">SS-IA Fort Dodge IA </t>
  </si>
  <si>
    <t>Farmers Union Coop Chaseburg WI</t>
  </si>
  <si>
    <t>S99388-066</t>
  </si>
  <si>
    <t>S99388-067</t>
  </si>
  <si>
    <t>S99388-068</t>
  </si>
  <si>
    <t>S99388-069</t>
  </si>
  <si>
    <t xml:space="preserve">Last Peny Trucking </t>
  </si>
  <si>
    <t>CF Sergeant Bluff</t>
  </si>
  <si>
    <t>Growmark Yankton</t>
  </si>
  <si>
    <t>Full Circle Groton</t>
  </si>
  <si>
    <t>Jammie</t>
  </si>
  <si>
    <t xml:space="preserve">Labolt 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</si>
</sst>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6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6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8" xfId="0" applyBorder="1"/>
    <xf numFmtId="0" fontId="0" fillId="0" borderId="10" xfId="0" applyBorder="1" applyAlignment="1">
      <alignment horizontal="center"/>
    </xf>
    <xf numFmtId="6" fontId="0" fillId="0" borderId="1" xfId="0" applyNumberFormat="1" applyBorder="1"/>
    <xf numFmtId="6" fontId="0" fillId="0" borderId="3" xfId="0" applyNumberFormat="1" applyBorder="1"/>
    <xf numFmtId="6" fontId="0" fillId="0" borderId="8" xfId="0" applyNumberFormat="1" applyBorder="1"/>
    <xf numFmtId="0" fontId="3" fillId="0" borderId="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3" xfId="0" applyFont="1" applyBorder="1" applyAlignment="1">
      <alignment horizontal="center"/>
    </xf>
    <xf numFmtId="6" fontId="0" fillId="0" borderId="3" xfId="0" applyNumberForma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6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6" fontId="0" fillId="0" borderId="11" xfId="0" applyNumberFormat="1" applyBorder="1" applyAlignment="1">
      <alignment horizontal="center"/>
    </xf>
    <xf numFmtId="6" fontId="0" fillId="0" borderId="12" xfId="0" applyNumberFormat="1" applyBorder="1" applyAlignment="1">
      <alignment horizontal="center"/>
    </xf>
    <xf numFmtId="6" fontId="0" fillId="0" borderId="13" xfId="0" applyNumberFormat="1" applyBorder="1" applyAlignment="1">
      <alignment horizontal="center"/>
    </xf>
    <xf numFmtId="6" fontId="0" fillId="0" borderId="14" xfId="0" applyNumberFormat="1" applyBorder="1" applyAlignment="1">
      <alignment horizontal="center"/>
    </xf>
    <xf numFmtId="6" fontId="0" fillId="0" borderId="15" xfId="0" applyNumberFormat="1" applyBorder="1" applyAlignment="1">
      <alignment horizontal="center"/>
    </xf>
    <xf numFmtId="6" fontId="0" fillId="0" borderId="16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5C86-BE0D-4831-983B-291685A1D8F7}">
  <dimension ref="A1:K62"/>
  <sheetViews>
    <sheetView tabSelected="1" topLeftCell="A13" workbookViewId="0">
      <selection activeCell="I22" sqref="I22"/>
    </sheetView>
  </sheetViews>
  <sheetFormatPr defaultRowHeight="14.4" x14ac:dyDescent="0.3"/>
  <cols>
    <col min="1" max="1" width="14.6640625" customWidth="1"/>
    <col min="5" max="5" width="14.21875" customWidth="1"/>
    <col min="6" max="6" width="24.77734375" customWidth="1"/>
    <col min="7" max="7" width="32.21875" customWidth="1"/>
    <col min="8" max="8" width="9.5546875" customWidth="1"/>
    <col min="9" max="9" width="15.21875" customWidth="1"/>
    <col min="10" max="10" width="23.77734375" customWidth="1"/>
  </cols>
  <sheetData>
    <row r="1" spans="1:11" ht="21" x14ac:dyDescent="0.4">
      <c r="A1" s="2" t="s">
        <v>0</v>
      </c>
    </row>
    <row r="3" spans="1:11" x14ac:dyDescent="0.3">
      <c r="A3" s="31" t="s">
        <v>1</v>
      </c>
      <c r="B3" s="31"/>
      <c r="C3" s="31"/>
    </row>
    <row r="4" spans="1:11" x14ac:dyDescent="0.3">
      <c r="A4" s="1"/>
    </row>
    <row r="5" spans="1:11" ht="15.6" x14ac:dyDescent="0.3">
      <c r="A5" s="3" t="s">
        <v>2</v>
      </c>
      <c r="B5" s="3" t="s">
        <v>4</v>
      </c>
      <c r="C5" s="32" t="s">
        <v>5</v>
      </c>
      <c r="D5" s="32"/>
      <c r="E5" s="3" t="s">
        <v>13</v>
      </c>
      <c r="F5" s="4" t="s">
        <v>6</v>
      </c>
      <c r="G5" s="4" t="s">
        <v>7</v>
      </c>
      <c r="H5" s="4" t="s">
        <v>12</v>
      </c>
      <c r="I5" s="4" t="s">
        <v>8</v>
      </c>
      <c r="J5" s="4" t="s">
        <v>9</v>
      </c>
    </row>
    <row r="6" spans="1:11" ht="16.2" thickBot="1" x14ac:dyDescent="0.35">
      <c r="A6" s="5"/>
      <c r="B6" s="5"/>
      <c r="C6" s="5"/>
      <c r="D6" s="5"/>
      <c r="E6" s="5"/>
      <c r="F6" s="6"/>
      <c r="G6" s="6"/>
      <c r="H6" s="6"/>
      <c r="I6" s="6"/>
      <c r="J6" s="6"/>
    </row>
    <row r="7" spans="1:11" x14ac:dyDescent="0.3">
      <c r="A7" s="11" t="s">
        <v>3</v>
      </c>
      <c r="B7" s="12">
        <v>31</v>
      </c>
      <c r="C7" s="30"/>
      <c r="D7" s="33"/>
      <c r="E7" s="13">
        <v>3.18</v>
      </c>
      <c r="F7" s="21" t="s">
        <v>11</v>
      </c>
      <c r="G7" s="21" t="s">
        <v>10</v>
      </c>
      <c r="H7" s="13">
        <v>292</v>
      </c>
      <c r="I7" s="13">
        <v>597149001</v>
      </c>
      <c r="J7" s="14" t="s">
        <v>14</v>
      </c>
      <c r="K7">
        <v>29.46</v>
      </c>
    </row>
    <row r="8" spans="1:11" x14ac:dyDescent="0.3">
      <c r="A8" s="15" t="s">
        <v>3</v>
      </c>
      <c r="B8" s="9">
        <v>31</v>
      </c>
      <c r="C8" s="34">
        <v>29</v>
      </c>
      <c r="D8" s="35"/>
      <c r="E8" s="8">
        <v>3.28</v>
      </c>
      <c r="F8" s="10" t="s">
        <v>11</v>
      </c>
      <c r="G8" s="10" t="s">
        <v>10</v>
      </c>
      <c r="H8" s="8">
        <v>292</v>
      </c>
      <c r="I8" s="8">
        <f>SUM(I7+1)</f>
        <v>597149002</v>
      </c>
      <c r="J8" s="16" t="s">
        <v>19</v>
      </c>
      <c r="K8">
        <v>29.05</v>
      </c>
    </row>
    <row r="9" spans="1:11" x14ac:dyDescent="0.3">
      <c r="A9" s="15" t="s">
        <v>3</v>
      </c>
      <c r="B9" s="9">
        <v>31</v>
      </c>
      <c r="C9" s="34">
        <v>29</v>
      </c>
      <c r="D9" s="35"/>
      <c r="E9" s="8">
        <v>3.28</v>
      </c>
      <c r="F9" s="10" t="s">
        <v>11</v>
      </c>
      <c r="G9" s="10" t="s">
        <v>10</v>
      </c>
      <c r="H9" s="8">
        <v>292</v>
      </c>
      <c r="I9" s="8">
        <f t="shared" ref="I9:I11" si="0">SUM(I8+1)</f>
        <v>597149003</v>
      </c>
      <c r="J9" s="16" t="s">
        <v>14</v>
      </c>
      <c r="K9">
        <v>29.88</v>
      </c>
    </row>
    <row r="10" spans="1:11" x14ac:dyDescent="0.3">
      <c r="A10" s="15" t="s">
        <v>3</v>
      </c>
      <c r="B10" s="9">
        <v>31</v>
      </c>
      <c r="C10" s="34">
        <v>29</v>
      </c>
      <c r="D10" s="35"/>
      <c r="E10" s="8">
        <v>3.28</v>
      </c>
      <c r="F10" s="10" t="s">
        <v>11</v>
      </c>
      <c r="G10" s="10" t="s">
        <v>10</v>
      </c>
      <c r="H10" s="8">
        <v>292</v>
      </c>
      <c r="I10" s="8">
        <f t="shared" si="0"/>
        <v>597149004</v>
      </c>
      <c r="J10" s="16" t="s">
        <v>21</v>
      </c>
      <c r="K10">
        <v>33.61</v>
      </c>
    </row>
    <row r="11" spans="1:11" ht="15" thickBot="1" x14ac:dyDescent="0.35">
      <c r="A11" s="17" t="s">
        <v>3</v>
      </c>
      <c r="B11" s="18">
        <v>31</v>
      </c>
      <c r="C11" s="36">
        <v>29</v>
      </c>
      <c r="D11" s="37"/>
      <c r="E11" s="19">
        <v>3.28</v>
      </c>
      <c r="F11" s="22" t="s">
        <v>11</v>
      </c>
      <c r="G11" s="22" t="s">
        <v>10</v>
      </c>
      <c r="H11" s="19">
        <v>292</v>
      </c>
      <c r="I11" s="19">
        <f t="shared" si="0"/>
        <v>597149005</v>
      </c>
      <c r="J11" s="20"/>
    </row>
    <row r="14" spans="1:11" x14ac:dyDescent="0.3">
      <c r="A14" s="38" t="s">
        <v>18</v>
      </c>
      <c r="B14" s="38"/>
      <c r="C14" s="38"/>
    </row>
    <row r="15" spans="1:11" ht="15" thickBot="1" x14ac:dyDescent="0.35">
      <c r="A15" s="7"/>
      <c r="B15" s="7"/>
      <c r="C15" s="7"/>
    </row>
    <row r="16" spans="1:11" ht="15" thickBot="1" x14ac:dyDescent="0.35">
      <c r="A16" s="11" t="s">
        <v>15</v>
      </c>
      <c r="B16" s="12">
        <v>44</v>
      </c>
      <c r="C16" s="30">
        <v>38</v>
      </c>
      <c r="D16" s="30"/>
      <c r="E16" s="13">
        <v>3.32</v>
      </c>
      <c r="F16" s="13" t="s">
        <v>17</v>
      </c>
      <c r="G16" s="13" t="s">
        <v>16</v>
      </c>
      <c r="H16" s="13">
        <v>274</v>
      </c>
      <c r="I16" s="13">
        <v>3598656970</v>
      </c>
      <c r="J16" s="14" t="s">
        <v>14</v>
      </c>
      <c r="K16">
        <v>24.55</v>
      </c>
    </row>
    <row r="17" spans="1:11" ht="15" thickBot="1" x14ac:dyDescent="0.35">
      <c r="A17" s="15" t="s">
        <v>15</v>
      </c>
      <c r="B17" s="9">
        <v>44</v>
      </c>
      <c r="C17" s="30">
        <v>38</v>
      </c>
      <c r="D17" s="30"/>
      <c r="E17" s="13">
        <v>3.32</v>
      </c>
      <c r="F17" s="8" t="s">
        <v>17</v>
      </c>
      <c r="G17" s="8" t="s">
        <v>16</v>
      </c>
      <c r="H17" s="8">
        <v>274</v>
      </c>
      <c r="I17" s="8">
        <f>SUM(I16+10)</f>
        <v>3598656980</v>
      </c>
      <c r="J17" s="16" t="s">
        <v>20</v>
      </c>
      <c r="K17">
        <v>22.92</v>
      </c>
    </row>
    <row r="18" spans="1:11" ht="15" thickBot="1" x14ac:dyDescent="0.35">
      <c r="A18" s="15" t="s">
        <v>15</v>
      </c>
      <c r="B18" s="9">
        <v>44</v>
      </c>
      <c r="C18" s="30">
        <v>38</v>
      </c>
      <c r="D18" s="30"/>
      <c r="E18" s="13">
        <v>3.32</v>
      </c>
      <c r="F18" s="8" t="s">
        <v>17</v>
      </c>
      <c r="G18" s="8" t="s">
        <v>16</v>
      </c>
      <c r="H18" s="8">
        <v>274</v>
      </c>
      <c r="I18" s="8">
        <f t="shared" ref="I18" si="1">SUM(I17+10)</f>
        <v>3598656990</v>
      </c>
      <c r="J18" s="16" t="s">
        <v>14</v>
      </c>
      <c r="K18">
        <v>24.75</v>
      </c>
    </row>
    <row r="19" spans="1:11" ht="15" thickBot="1" x14ac:dyDescent="0.35">
      <c r="A19" s="15" t="s">
        <v>15</v>
      </c>
      <c r="B19" s="9">
        <v>44</v>
      </c>
      <c r="C19" s="30">
        <v>38</v>
      </c>
      <c r="D19" s="30"/>
      <c r="E19" s="13">
        <v>3.32</v>
      </c>
      <c r="F19" s="8" t="s">
        <v>17</v>
      </c>
      <c r="G19" s="8" t="s">
        <v>16</v>
      </c>
      <c r="H19" s="8">
        <v>274</v>
      </c>
      <c r="I19" s="51">
        <v>35986561000</v>
      </c>
      <c r="J19" s="16" t="s">
        <v>20</v>
      </c>
      <c r="K19" s="23">
        <v>23.11</v>
      </c>
    </row>
    <row r="20" spans="1:11" ht="15" thickBot="1" x14ac:dyDescent="0.35">
      <c r="A20" s="15" t="s">
        <v>15</v>
      </c>
      <c r="B20" s="9">
        <v>44</v>
      </c>
      <c r="C20" s="30">
        <v>38</v>
      </c>
      <c r="D20" s="30"/>
      <c r="E20" s="13">
        <v>3.32</v>
      </c>
      <c r="F20" s="8" t="s">
        <v>17</v>
      </c>
      <c r="G20" s="8" t="s">
        <v>16</v>
      </c>
      <c r="H20" s="8">
        <v>274</v>
      </c>
      <c r="I20" s="8">
        <f>SUM(I19+10)</f>
        <v>35986561010</v>
      </c>
      <c r="J20" s="16" t="s">
        <v>14</v>
      </c>
      <c r="K20">
        <v>24.79</v>
      </c>
    </row>
    <row r="21" spans="1:11" ht="15" thickBot="1" x14ac:dyDescent="0.35">
      <c r="A21" s="15" t="s">
        <v>15</v>
      </c>
      <c r="B21" s="9">
        <v>44</v>
      </c>
      <c r="C21" s="30">
        <v>38</v>
      </c>
      <c r="D21" s="30"/>
      <c r="E21" s="13">
        <v>3.32</v>
      </c>
      <c r="F21" s="8" t="s">
        <v>17</v>
      </c>
      <c r="G21" s="8" t="s">
        <v>16</v>
      </c>
      <c r="H21" s="8">
        <v>274</v>
      </c>
      <c r="I21" s="8">
        <f t="shared" ref="I21:I36" si="2">SUM(I20+10)</f>
        <v>35986561020</v>
      </c>
      <c r="J21" s="16" t="s">
        <v>14</v>
      </c>
      <c r="K21">
        <v>24.63</v>
      </c>
    </row>
    <row r="22" spans="1:11" ht="15" thickBot="1" x14ac:dyDescent="0.35">
      <c r="A22" s="15" t="s">
        <v>15</v>
      </c>
      <c r="B22" s="9">
        <v>44</v>
      </c>
      <c r="C22" s="30">
        <v>38</v>
      </c>
      <c r="D22" s="30"/>
      <c r="E22" s="13">
        <v>3.32</v>
      </c>
      <c r="F22" s="8" t="s">
        <v>17</v>
      </c>
      <c r="G22" s="8" t="s">
        <v>16</v>
      </c>
      <c r="H22" s="8">
        <v>274</v>
      </c>
      <c r="I22" s="27">
        <f t="shared" si="2"/>
        <v>35986561030</v>
      </c>
      <c r="J22" s="16"/>
      <c r="K22" t="s">
        <v>26</v>
      </c>
    </row>
    <row r="23" spans="1:11" ht="15" thickBot="1" x14ac:dyDescent="0.35">
      <c r="A23" s="15" t="s">
        <v>15</v>
      </c>
      <c r="B23" s="9">
        <v>44</v>
      </c>
      <c r="C23" s="30">
        <v>38</v>
      </c>
      <c r="D23" s="30"/>
      <c r="E23" s="13">
        <v>3.32</v>
      </c>
      <c r="F23" s="8" t="s">
        <v>17</v>
      </c>
      <c r="G23" s="8" t="s">
        <v>16</v>
      </c>
      <c r="H23" s="8">
        <v>274</v>
      </c>
      <c r="I23" s="27">
        <f t="shared" si="2"/>
        <v>35986561040</v>
      </c>
      <c r="J23" s="16"/>
      <c r="K23" t="s">
        <v>26</v>
      </c>
    </row>
    <row r="24" spans="1:11" ht="15" thickBot="1" x14ac:dyDescent="0.35">
      <c r="A24" s="15" t="s">
        <v>15</v>
      </c>
      <c r="B24" s="9">
        <v>44</v>
      </c>
      <c r="C24" s="30">
        <v>38</v>
      </c>
      <c r="D24" s="30"/>
      <c r="E24" s="13">
        <v>3.32</v>
      </c>
      <c r="F24" s="8" t="s">
        <v>17</v>
      </c>
      <c r="G24" s="8" t="s">
        <v>16</v>
      </c>
      <c r="H24" s="8">
        <v>274</v>
      </c>
      <c r="I24" s="8">
        <f t="shared" si="2"/>
        <v>35986561050</v>
      </c>
      <c r="J24" s="16" t="s">
        <v>20</v>
      </c>
      <c r="K24">
        <v>23.46</v>
      </c>
    </row>
    <row r="25" spans="1:11" ht="15" thickBot="1" x14ac:dyDescent="0.35">
      <c r="A25" s="15" t="s">
        <v>15</v>
      </c>
      <c r="B25" s="9">
        <v>44</v>
      </c>
      <c r="C25" s="30">
        <v>38</v>
      </c>
      <c r="D25" s="30"/>
      <c r="E25" s="13">
        <v>3.32</v>
      </c>
      <c r="F25" s="8" t="s">
        <v>17</v>
      </c>
      <c r="G25" s="8" t="s">
        <v>16</v>
      </c>
      <c r="H25" s="8">
        <v>274</v>
      </c>
      <c r="I25" s="8">
        <f t="shared" si="2"/>
        <v>35986561060</v>
      </c>
      <c r="J25" s="16" t="s">
        <v>20</v>
      </c>
    </row>
    <row r="26" spans="1:11" ht="15" thickBot="1" x14ac:dyDescent="0.35">
      <c r="A26" s="15" t="s">
        <v>15</v>
      </c>
      <c r="B26" s="9">
        <v>44</v>
      </c>
      <c r="C26" s="30">
        <v>38</v>
      </c>
      <c r="D26" s="30"/>
      <c r="E26" s="13">
        <v>3.32</v>
      </c>
      <c r="F26" s="8" t="s">
        <v>17</v>
      </c>
      <c r="G26" s="8" t="s">
        <v>16</v>
      </c>
      <c r="H26" s="8">
        <v>274</v>
      </c>
      <c r="I26" s="8">
        <f t="shared" si="2"/>
        <v>35986561070</v>
      </c>
      <c r="J26" s="16" t="s">
        <v>14</v>
      </c>
      <c r="K26">
        <v>24.67</v>
      </c>
    </row>
    <row r="27" spans="1:11" ht="15" thickBot="1" x14ac:dyDescent="0.35">
      <c r="A27" s="15" t="s">
        <v>15</v>
      </c>
      <c r="B27" s="9">
        <v>44</v>
      </c>
      <c r="C27" s="30">
        <v>38</v>
      </c>
      <c r="D27" s="30"/>
      <c r="E27" s="13">
        <v>3.32</v>
      </c>
      <c r="F27" s="8" t="s">
        <v>17</v>
      </c>
      <c r="G27" s="8" t="s">
        <v>16</v>
      </c>
      <c r="H27" s="8">
        <v>274</v>
      </c>
      <c r="I27" s="8">
        <f t="shared" si="2"/>
        <v>35986561080</v>
      </c>
      <c r="J27" s="16" t="s">
        <v>20</v>
      </c>
    </row>
    <row r="28" spans="1:11" ht="15" thickBot="1" x14ac:dyDescent="0.35">
      <c r="A28" s="15" t="s">
        <v>15</v>
      </c>
      <c r="B28" s="9">
        <v>44</v>
      </c>
      <c r="C28" s="30">
        <v>38</v>
      </c>
      <c r="D28" s="30"/>
      <c r="E28" s="13">
        <v>3.32</v>
      </c>
      <c r="F28" s="8" t="s">
        <v>17</v>
      </c>
      <c r="G28" s="8" t="s">
        <v>16</v>
      </c>
      <c r="H28" s="8">
        <v>274</v>
      </c>
      <c r="I28" s="8">
        <f>SUM(I27+10)</f>
        <v>35986561090</v>
      </c>
      <c r="J28" s="16" t="s">
        <v>23</v>
      </c>
      <c r="K28" s="23">
        <v>25.52</v>
      </c>
    </row>
    <row r="29" spans="1:11" ht="15" thickBot="1" x14ac:dyDescent="0.35">
      <c r="A29" s="15" t="s">
        <v>15</v>
      </c>
      <c r="B29" s="9">
        <v>44</v>
      </c>
      <c r="C29" s="30">
        <v>38</v>
      </c>
      <c r="D29" s="30"/>
      <c r="E29" s="13">
        <v>3.32</v>
      </c>
      <c r="F29" s="8" t="s">
        <v>17</v>
      </c>
      <c r="G29" s="8" t="s">
        <v>16</v>
      </c>
      <c r="H29" s="8">
        <v>274</v>
      </c>
      <c r="I29" s="8">
        <f t="shared" si="2"/>
        <v>35986561100</v>
      </c>
      <c r="J29" s="16" t="s">
        <v>23</v>
      </c>
      <c r="K29" s="23"/>
    </row>
    <row r="30" spans="1:11" ht="15" thickBot="1" x14ac:dyDescent="0.35">
      <c r="A30" s="15" t="s">
        <v>15</v>
      </c>
      <c r="B30" s="9">
        <v>44</v>
      </c>
      <c r="C30" s="30">
        <v>38</v>
      </c>
      <c r="D30" s="30"/>
      <c r="E30" s="13">
        <v>3.32</v>
      </c>
      <c r="F30" s="8" t="s">
        <v>17</v>
      </c>
      <c r="G30" s="8" t="s">
        <v>16</v>
      </c>
      <c r="H30" s="8">
        <v>274</v>
      </c>
      <c r="I30" s="8">
        <f t="shared" si="2"/>
        <v>35986561110</v>
      </c>
      <c r="J30" s="16" t="s">
        <v>23</v>
      </c>
      <c r="K30" s="23">
        <v>24.08</v>
      </c>
    </row>
    <row r="31" spans="1:11" ht="15" thickBot="1" x14ac:dyDescent="0.35">
      <c r="A31" s="15" t="s">
        <v>15</v>
      </c>
      <c r="B31" s="9">
        <v>44</v>
      </c>
      <c r="C31" s="30">
        <v>38</v>
      </c>
      <c r="D31" s="30"/>
      <c r="E31" s="13">
        <v>3.32</v>
      </c>
      <c r="F31" s="8" t="s">
        <v>17</v>
      </c>
      <c r="G31" s="8" t="s">
        <v>16</v>
      </c>
      <c r="H31" s="8">
        <v>274</v>
      </c>
      <c r="I31" s="8">
        <f t="shared" si="2"/>
        <v>35986561120</v>
      </c>
      <c r="J31" s="16" t="s">
        <v>23</v>
      </c>
      <c r="K31" s="23" t="s">
        <v>26</v>
      </c>
    </row>
    <row r="32" spans="1:11" ht="15" thickBot="1" x14ac:dyDescent="0.35">
      <c r="A32" s="15" t="s">
        <v>15</v>
      </c>
      <c r="B32" s="9">
        <v>44</v>
      </c>
      <c r="C32" s="30">
        <v>38</v>
      </c>
      <c r="D32" s="30"/>
      <c r="E32" s="13">
        <v>3.32</v>
      </c>
      <c r="F32" s="8" t="s">
        <v>17</v>
      </c>
      <c r="G32" s="8" t="s">
        <v>16</v>
      </c>
      <c r="H32" s="8">
        <v>274</v>
      </c>
      <c r="I32" s="8">
        <f t="shared" si="2"/>
        <v>35986561130</v>
      </c>
      <c r="J32" s="16" t="s">
        <v>23</v>
      </c>
      <c r="K32" s="23">
        <v>24.35</v>
      </c>
    </row>
    <row r="33" spans="1:11" ht="15" thickBot="1" x14ac:dyDescent="0.35">
      <c r="A33" s="15" t="s">
        <v>15</v>
      </c>
      <c r="B33" s="9">
        <v>44</v>
      </c>
      <c r="C33" s="30">
        <v>38</v>
      </c>
      <c r="D33" s="30"/>
      <c r="E33" s="13">
        <v>3.32</v>
      </c>
      <c r="F33" s="8" t="s">
        <v>17</v>
      </c>
      <c r="G33" s="8" t="s">
        <v>16</v>
      </c>
      <c r="H33" s="8">
        <v>274</v>
      </c>
      <c r="I33" s="8">
        <f t="shared" si="2"/>
        <v>35986561140</v>
      </c>
      <c r="J33" s="16" t="s">
        <v>24</v>
      </c>
    </row>
    <row r="34" spans="1:11" ht="15" thickBot="1" x14ac:dyDescent="0.35">
      <c r="A34" s="15" t="s">
        <v>15</v>
      </c>
      <c r="B34" s="9">
        <v>44</v>
      </c>
      <c r="C34" s="30">
        <v>38</v>
      </c>
      <c r="D34" s="30"/>
      <c r="E34" s="13">
        <v>3.32</v>
      </c>
      <c r="F34" s="8" t="s">
        <v>17</v>
      </c>
      <c r="G34" s="8" t="s">
        <v>16</v>
      </c>
      <c r="H34" s="8">
        <v>274</v>
      </c>
      <c r="I34" s="8">
        <f t="shared" si="2"/>
        <v>35986561150</v>
      </c>
      <c r="J34" s="16" t="s">
        <v>24</v>
      </c>
    </row>
    <row r="35" spans="1:11" ht="15" thickBot="1" x14ac:dyDescent="0.35">
      <c r="A35" s="15" t="s">
        <v>15</v>
      </c>
      <c r="B35" s="9">
        <v>44</v>
      </c>
      <c r="C35" s="30">
        <v>38</v>
      </c>
      <c r="D35" s="30"/>
      <c r="E35" s="13">
        <v>3.32</v>
      </c>
      <c r="F35" s="8" t="s">
        <v>17</v>
      </c>
      <c r="G35" s="8" t="s">
        <v>16</v>
      </c>
      <c r="H35" s="8">
        <v>274</v>
      </c>
      <c r="I35" s="8">
        <f t="shared" si="2"/>
        <v>35986561160</v>
      </c>
      <c r="J35" s="16" t="s">
        <v>25</v>
      </c>
      <c r="K35">
        <v>23.37</v>
      </c>
    </row>
    <row r="36" spans="1:11" ht="15" thickBot="1" x14ac:dyDescent="0.35">
      <c r="A36" s="15" t="s">
        <v>15</v>
      </c>
      <c r="B36" s="9">
        <v>44</v>
      </c>
      <c r="C36" s="30">
        <v>38</v>
      </c>
      <c r="D36" s="30"/>
      <c r="E36" s="13">
        <v>3.32</v>
      </c>
      <c r="F36" s="8" t="s">
        <v>17</v>
      </c>
      <c r="G36" s="8" t="s">
        <v>16</v>
      </c>
      <c r="H36" s="8">
        <v>274</v>
      </c>
      <c r="I36" s="8">
        <f t="shared" si="2"/>
        <v>35986561170</v>
      </c>
      <c r="J36" s="16" t="s">
        <v>25</v>
      </c>
    </row>
    <row r="37" spans="1:11" ht="15" thickBot="1" x14ac:dyDescent="0.35">
      <c r="A37" s="17" t="s">
        <v>15</v>
      </c>
      <c r="B37" s="18">
        <v>44</v>
      </c>
      <c r="C37" s="30">
        <v>38</v>
      </c>
      <c r="D37" s="30"/>
      <c r="E37" s="13">
        <v>3.32</v>
      </c>
      <c r="F37" s="19" t="s">
        <v>17</v>
      </c>
      <c r="G37" s="19" t="s">
        <v>16</v>
      </c>
      <c r="H37" s="19">
        <v>274</v>
      </c>
      <c r="I37" s="19"/>
      <c r="J37" s="20"/>
    </row>
    <row r="40" spans="1:11" x14ac:dyDescent="0.3">
      <c r="A40" s="7" t="s">
        <v>22</v>
      </c>
    </row>
    <row r="41" spans="1:11" ht="15" thickBot="1" x14ac:dyDescent="0.35"/>
    <row r="42" spans="1:11" ht="15" thickBot="1" x14ac:dyDescent="0.35">
      <c r="A42" s="11" t="s">
        <v>27</v>
      </c>
      <c r="B42" s="12">
        <v>39</v>
      </c>
      <c r="C42" s="39">
        <v>35</v>
      </c>
      <c r="D42" s="40"/>
      <c r="E42" s="13">
        <v>3.37</v>
      </c>
      <c r="F42" s="13" t="s">
        <v>28</v>
      </c>
      <c r="G42" s="13" t="s">
        <v>29</v>
      </c>
      <c r="H42" s="13">
        <v>259</v>
      </c>
      <c r="I42" s="13" t="s">
        <v>30</v>
      </c>
      <c r="J42" s="14" t="s">
        <v>34</v>
      </c>
      <c r="K42">
        <v>26.38</v>
      </c>
    </row>
    <row r="43" spans="1:11" ht="15" thickBot="1" x14ac:dyDescent="0.35">
      <c r="A43" s="15" t="s">
        <v>27</v>
      </c>
      <c r="B43" s="9">
        <v>39</v>
      </c>
      <c r="C43" s="41">
        <v>35</v>
      </c>
      <c r="D43" s="42"/>
      <c r="E43" s="8">
        <v>3.37</v>
      </c>
      <c r="F43" s="8" t="s">
        <v>28</v>
      </c>
      <c r="G43" s="8" t="s">
        <v>29</v>
      </c>
      <c r="H43" s="8">
        <v>259</v>
      </c>
      <c r="I43" s="8" t="s">
        <v>31</v>
      </c>
      <c r="J43" s="14" t="s">
        <v>34</v>
      </c>
      <c r="K43">
        <v>26.63</v>
      </c>
    </row>
    <row r="44" spans="1:11" ht="15" thickBot="1" x14ac:dyDescent="0.35">
      <c r="A44" s="15" t="s">
        <v>27</v>
      </c>
      <c r="B44" s="9">
        <v>39</v>
      </c>
      <c r="C44" s="41">
        <v>35</v>
      </c>
      <c r="D44" s="42"/>
      <c r="E44" s="8">
        <v>3.37</v>
      </c>
      <c r="F44" s="8" t="s">
        <v>28</v>
      </c>
      <c r="G44" s="8" t="s">
        <v>29</v>
      </c>
      <c r="H44" s="8">
        <v>259</v>
      </c>
      <c r="I44" s="8" t="s">
        <v>32</v>
      </c>
      <c r="J44" s="14" t="s">
        <v>34</v>
      </c>
      <c r="K44">
        <v>25.92</v>
      </c>
    </row>
    <row r="45" spans="1:11" ht="15" thickBot="1" x14ac:dyDescent="0.35">
      <c r="A45" s="17" t="s">
        <v>27</v>
      </c>
      <c r="B45" s="18">
        <v>39</v>
      </c>
      <c r="C45" s="43">
        <v>35</v>
      </c>
      <c r="D45" s="44"/>
      <c r="E45" s="19">
        <v>3.37</v>
      </c>
      <c r="F45" s="19" t="s">
        <v>28</v>
      </c>
      <c r="G45" s="19" t="s">
        <v>29</v>
      </c>
      <c r="H45" s="19">
        <v>259</v>
      </c>
      <c r="I45" s="19" t="s">
        <v>33</v>
      </c>
      <c r="J45" s="14" t="s">
        <v>34</v>
      </c>
      <c r="K45">
        <v>26.46</v>
      </c>
    </row>
    <row r="46" spans="1:11" ht="15" thickBot="1" x14ac:dyDescent="0.35"/>
    <row r="47" spans="1:11" ht="15" thickBot="1" x14ac:dyDescent="0.35">
      <c r="A47" s="11" t="s">
        <v>3</v>
      </c>
      <c r="B47" s="25">
        <v>13</v>
      </c>
      <c r="C47" s="45"/>
      <c r="D47" s="46"/>
      <c r="E47" s="13">
        <v>5.87</v>
      </c>
      <c r="F47" s="13" t="s">
        <v>35</v>
      </c>
      <c r="G47" s="13" t="s">
        <v>36</v>
      </c>
      <c r="H47" s="13">
        <v>73</v>
      </c>
      <c r="I47" s="13">
        <v>597655001</v>
      </c>
      <c r="J47" s="14" t="s">
        <v>38</v>
      </c>
      <c r="K47">
        <v>29.08</v>
      </c>
    </row>
    <row r="48" spans="1:11" ht="15" thickBot="1" x14ac:dyDescent="0.35">
      <c r="A48" s="15" t="s">
        <v>3</v>
      </c>
      <c r="B48" s="24">
        <v>13</v>
      </c>
      <c r="C48" s="47"/>
      <c r="D48" s="48"/>
      <c r="E48" s="13">
        <v>5.87</v>
      </c>
      <c r="F48" s="8" t="s">
        <v>35</v>
      </c>
      <c r="G48" s="8" t="s">
        <v>36</v>
      </c>
      <c r="H48" s="13">
        <v>73</v>
      </c>
      <c r="I48" s="8">
        <f>I47+1</f>
        <v>597655002</v>
      </c>
      <c r="J48" s="16" t="s">
        <v>38</v>
      </c>
      <c r="K48">
        <v>29</v>
      </c>
    </row>
    <row r="49" spans="1:11" ht="15" thickBot="1" x14ac:dyDescent="0.35">
      <c r="A49" s="15" t="s">
        <v>3</v>
      </c>
      <c r="B49" s="24">
        <v>13</v>
      </c>
      <c r="C49" s="47"/>
      <c r="D49" s="48"/>
      <c r="E49" s="13">
        <v>5.87</v>
      </c>
      <c r="F49" s="8" t="s">
        <v>35</v>
      </c>
      <c r="G49" s="8" t="s">
        <v>36</v>
      </c>
      <c r="H49" s="13">
        <v>73</v>
      </c>
      <c r="I49" s="8">
        <f t="shared" ref="I49:I51" si="3">I48+1</f>
        <v>597655003</v>
      </c>
      <c r="J49" s="16" t="s">
        <v>20</v>
      </c>
      <c r="K49">
        <v>33.380000000000003</v>
      </c>
    </row>
    <row r="50" spans="1:11" ht="15" thickBot="1" x14ac:dyDescent="0.35">
      <c r="A50" s="15" t="s">
        <v>3</v>
      </c>
      <c r="B50" s="24">
        <v>13</v>
      </c>
      <c r="C50" s="47"/>
      <c r="D50" s="48"/>
      <c r="E50" s="13">
        <v>5.87</v>
      </c>
      <c r="F50" s="8" t="s">
        <v>35</v>
      </c>
      <c r="G50" s="8" t="s">
        <v>36</v>
      </c>
      <c r="H50" s="13">
        <v>73</v>
      </c>
      <c r="I50" s="8">
        <f t="shared" si="3"/>
        <v>597655004</v>
      </c>
      <c r="J50" s="16" t="s">
        <v>20</v>
      </c>
      <c r="K50">
        <v>32.64</v>
      </c>
    </row>
    <row r="51" spans="1:11" ht="15" thickBot="1" x14ac:dyDescent="0.35">
      <c r="A51" s="17" t="s">
        <v>3</v>
      </c>
      <c r="B51" s="26">
        <v>13</v>
      </c>
      <c r="C51" s="49"/>
      <c r="D51" s="50"/>
      <c r="E51" s="13">
        <v>5.87</v>
      </c>
      <c r="F51" s="19" t="s">
        <v>35</v>
      </c>
      <c r="G51" s="19" t="s">
        <v>36</v>
      </c>
      <c r="H51" s="13">
        <v>73</v>
      </c>
      <c r="I51" s="19">
        <f t="shared" si="3"/>
        <v>597655005</v>
      </c>
      <c r="J51" s="20" t="s">
        <v>20</v>
      </c>
      <c r="K51">
        <v>32.76</v>
      </c>
    </row>
    <row r="52" spans="1:11" ht="15" thickBot="1" x14ac:dyDescent="0.35">
      <c r="E52" s="7"/>
      <c r="I52" s="7"/>
    </row>
    <row r="53" spans="1:11" ht="15" thickBot="1" x14ac:dyDescent="0.35">
      <c r="A53" s="11" t="s">
        <v>3</v>
      </c>
      <c r="B53" s="25">
        <v>38</v>
      </c>
      <c r="C53" s="45"/>
      <c r="D53" s="46"/>
      <c r="E53" s="13">
        <v>4.59</v>
      </c>
      <c r="F53" s="13" t="s">
        <v>35</v>
      </c>
      <c r="G53" s="13" t="s">
        <v>37</v>
      </c>
      <c r="H53" s="13">
        <v>273</v>
      </c>
      <c r="I53" s="13">
        <v>597598001</v>
      </c>
      <c r="J53" s="14" t="s">
        <v>20</v>
      </c>
      <c r="K53">
        <v>32.9</v>
      </c>
    </row>
    <row r="54" spans="1:11" ht="15" thickBot="1" x14ac:dyDescent="0.35">
      <c r="A54" s="15" t="s">
        <v>3</v>
      </c>
      <c r="B54" s="24">
        <v>38</v>
      </c>
      <c r="C54" s="47"/>
      <c r="D54" s="48"/>
      <c r="E54" s="13">
        <v>4.59</v>
      </c>
      <c r="F54" s="8" t="s">
        <v>35</v>
      </c>
      <c r="G54" s="8" t="s">
        <v>37</v>
      </c>
      <c r="H54" s="13">
        <v>273</v>
      </c>
      <c r="I54" s="8">
        <f>I53+1</f>
        <v>597598002</v>
      </c>
      <c r="J54" s="16" t="s">
        <v>38</v>
      </c>
      <c r="K54">
        <v>28.92</v>
      </c>
    </row>
    <row r="55" spans="1:11" ht="15" thickBot="1" x14ac:dyDescent="0.35">
      <c r="A55" s="15" t="s">
        <v>3</v>
      </c>
      <c r="B55" s="24">
        <v>38</v>
      </c>
      <c r="C55" s="47"/>
      <c r="D55" s="48"/>
      <c r="E55" s="13">
        <v>4.59</v>
      </c>
      <c r="F55" s="8" t="s">
        <v>35</v>
      </c>
      <c r="G55" s="8" t="s">
        <v>37</v>
      </c>
      <c r="H55" s="13">
        <v>273</v>
      </c>
      <c r="I55" s="8">
        <f t="shared" ref="I55:I57" si="4">I54+1</f>
        <v>597598003</v>
      </c>
      <c r="J55" s="16" t="s">
        <v>20</v>
      </c>
      <c r="K55">
        <v>33.049999999999997</v>
      </c>
    </row>
    <row r="56" spans="1:11" ht="15" thickBot="1" x14ac:dyDescent="0.35">
      <c r="A56" s="15" t="s">
        <v>3</v>
      </c>
      <c r="B56" s="24">
        <v>38</v>
      </c>
      <c r="C56" s="47"/>
      <c r="D56" s="48"/>
      <c r="E56" s="13">
        <v>4.59</v>
      </c>
      <c r="F56" s="8" t="s">
        <v>35</v>
      </c>
      <c r="G56" s="8" t="s">
        <v>37</v>
      </c>
      <c r="H56" s="13">
        <v>273</v>
      </c>
      <c r="I56" s="8">
        <f t="shared" si="4"/>
        <v>597598004</v>
      </c>
      <c r="J56" s="16" t="s">
        <v>38</v>
      </c>
    </row>
    <row r="57" spans="1:11" ht="15" thickBot="1" x14ac:dyDescent="0.35">
      <c r="A57" s="17" t="s">
        <v>3</v>
      </c>
      <c r="B57" s="26">
        <v>38</v>
      </c>
      <c r="C57" s="49"/>
      <c r="D57" s="50"/>
      <c r="E57" s="13">
        <v>4.59</v>
      </c>
      <c r="F57" s="19" t="s">
        <v>35</v>
      </c>
      <c r="G57" s="19" t="s">
        <v>37</v>
      </c>
      <c r="H57" s="13">
        <v>273</v>
      </c>
      <c r="I57" s="19">
        <f t="shared" si="4"/>
        <v>597598005</v>
      </c>
      <c r="J57" s="20" t="s">
        <v>20</v>
      </c>
    </row>
    <row r="58" spans="1:11" ht="15" thickBot="1" x14ac:dyDescent="0.35">
      <c r="I58" s="7"/>
    </row>
    <row r="59" spans="1:11" ht="15" thickBot="1" x14ac:dyDescent="0.35">
      <c r="A59" s="11" t="s">
        <v>3</v>
      </c>
      <c r="B59" s="25">
        <v>29</v>
      </c>
      <c r="C59" s="45"/>
      <c r="D59" s="46"/>
      <c r="E59" s="21"/>
      <c r="F59" s="13" t="s">
        <v>35</v>
      </c>
      <c r="G59" s="13" t="s">
        <v>39</v>
      </c>
      <c r="H59" s="28">
        <v>203</v>
      </c>
      <c r="I59" s="29">
        <v>597577018</v>
      </c>
      <c r="J59" s="14" t="s">
        <v>20</v>
      </c>
    </row>
    <row r="60" spans="1:11" x14ac:dyDescent="0.3">
      <c r="A60" s="15" t="s">
        <v>3</v>
      </c>
      <c r="B60" s="24">
        <v>29</v>
      </c>
      <c r="C60" s="47"/>
      <c r="D60" s="48"/>
      <c r="E60" s="10"/>
      <c r="F60" s="8" t="s">
        <v>35</v>
      </c>
      <c r="G60" s="8" t="s">
        <v>39</v>
      </c>
      <c r="H60" s="13">
        <v>203</v>
      </c>
      <c r="I60" s="8">
        <f>I59+1</f>
        <v>597577019</v>
      </c>
      <c r="J60" s="16" t="s">
        <v>20</v>
      </c>
    </row>
    <row r="61" spans="1:11" x14ac:dyDescent="0.3">
      <c r="A61" s="15" t="s">
        <v>3</v>
      </c>
      <c r="B61" s="24">
        <v>29</v>
      </c>
      <c r="C61" s="47"/>
      <c r="D61" s="48"/>
      <c r="E61" s="10"/>
      <c r="F61" s="8" t="s">
        <v>35</v>
      </c>
      <c r="G61" s="8" t="s">
        <v>39</v>
      </c>
      <c r="H61" s="8">
        <v>203</v>
      </c>
      <c r="I61" s="8">
        <f t="shared" ref="I61:I62" si="5">I60+1</f>
        <v>597577020</v>
      </c>
      <c r="J61" s="16" t="s">
        <v>20</v>
      </c>
    </row>
    <row r="62" spans="1:11" ht="15" thickBot="1" x14ac:dyDescent="0.35">
      <c r="A62" s="17" t="s">
        <v>3</v>
      </c>
      <c r="B62" s="26">
        <v>29</v>
      </c>
      <c r="C62" s="49"/>
      <c r="D62" s="50"/>
      <c r="E62" s="22"/>
      <c r="F62" s="19" t="s">
        <v>35</v>
      </c>
      <c r="G62" s="19" t="s">
        <v>39</v>
      </c>
      <c r="H62" s="19">
        <v>203</v>
      </c>
      <c r="I62" s="19">
        <f t="shared" si="5"/>
        <v>597577021</v>
      </c>
      <c r="J62" s="20" t="s">
        <v>38</v>
      </c>
    </row>
  </sheetData>
  <mergeCells count="48">
    <mergeCell ref="C59:D59"/>
    <mergeCell ref="C60:D60"/>
    <mergeCell ref="C61:D61"/>
    <mergeCell ref="C62:D62"/>
    <mergeCell ref="C54:D54"/>
    <mergeCell ref="C55:D55"/>
    <mergeCell ref="C56:D56"/>
    <mergeCell ref="C57:D57"/>
    <mergeCell ref="C48:D48"/>
    <mergeCell ref="C49:D49"/>
    <mergeCell ref="C50:D50"/>
    <mergeCell ref="C51:D51"/>
    <mergeCell ref="C53:D53"/>
    <mergeCell ref="C42:D42"/>
    <mergeCell ref="C43:D43"/>
    <mergeCell ref="C44:D44"/>
    <mergeCell ref="C45:D45"/>
    <mergeCell ref="C47:D47"/>
    <mergeCell ref="C37:D37"/>
    <mergeCell ref="C31:D31"/>
    <mergeCell ref="C32:D32"/>
    <mergeCell ref="C33:D33"/>
    <mergeCell ref="C34:D34"/>
    <mergeCell ref="C35:D35"/>
    <mergeCell ref="C36:D36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18:D18"/>
    <mergeCell ref="A3:C3"/>
    <mergeCell ref="C5:D5"/>
    <mergeCell ref="C7:D7"/>
    <mergeCell ref="C8:D8"/>
    <mergeCell ref="C9:D9"/>
    <mergeCell ref="C10:D10"/>
    <mergeCell ref="C11:D11"/>
    <mergeCell ref="A14:C14"/>
    <mergeCell ref="C16:D16"/>
    <mergeCell ref="C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Wortmann</dc:creator>
  <cp:lastModifiedBy>Samuel Wortmann</cp:lastModifiedBy>
  <dcterms:created xsi:type="dcterms:W3CDTF">2023-12-05T18:24:40Z</dcterms:created>
  <dcterms:modified xsi:type="dcterms:W3CDTF">2024-02-16T11:47:04Z</dcterms:modified>
</cp:coreProperties>
</file>