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 Wortmann\Documents\"/>
    </mc:Choice>
  </mc:AlternateContent>
  <xr:revisionPtr revIDLastSave="0" documentId="13_ncr:1_{55AA2A17-9FD9-4E29-BBC2-5190091A1A1B}" xr6:coauthVersionLast="47" xr6:coauthVersionMax="47" xr10:uidLastSave="{00000000-0000-0000-0000-000000000000}"/>
  <bookViews>
    <workbookView xWindow="-108" yWindow="-108" windowWidth="23256" windowHeight="12576" xr2:uid="{FB12A576-BFAB-4860-AA25-9D8A571AA6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4" i="1"/>
  <c r="C5" i="1"/>
  <c r="C6" i="1"/>
  <c r="C7" i="1"/>
  <c r="C8" i="1"/>
  <c r="C9" i="1"/>
  <c r="C3" i="1"/>
  <c r="O3" i="1"/>
  <c r="K4" i="1"/>
  <c r="L4" i="1" s="1"/>
  <c r="Q4" i="1" s="1"/>
  <c r="K5" i="1"/>
  <c r="L5" i="1" s="1"/>
  <c r="Q5" i="1" s="1"/>
  <c r="K6" i="1"/>
  <c r="L6" i="1" s="1"/>
  <c r="Q6" i="1" s="1"/>
  <c r="K7" i="1"/>
  <c r="L7" i="1" s="1"/>
  <c r="Q7" i="1" s="1"/>
  <c r="K8" i="1"/>
  <c r="L8" i="1" s="1"/>
  <c r="Q8" i="1" s="1"/>
  <c r="K9" i="1"/>
  <c r="L9" i="1" s="1"/>
  <c r="Q9" i="1" s="1"/>
  <c r="K10" i="1"/>
  <c r="L10" i="1" s="1"/>
  <c r="Q10" i="1" s="1"/>
  <c r="K11" i="1"/>
  <c r="L11" i="1" s="1"/>
  <c r="Q11" i="1" s="1"/>
  <c r="K3" i="1"/>
  <c r="L3" i="1" s="1"/>
  <c r="Q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3" i="1"/>
  <c r="H3" i="1" s="1"/>
</calcChain>
</file>

<file path=xl/sharedStrings.xml><?xml version="1.0" encoding="utf-8"?>
<sst xmlns="http://schemas.openxmlformats.org/spreadsheetml/2006/main" count="20" uniqueCount="19">
  <si>
    <t>Corn Screenings</t>
  </si>
  <si>
    <t>Percent/ TW</t>
  </si>
  <si>
    <t>Corn TW</t>
  </si>
  <si>
    <t>Locations</t>
  </si>
  <si>
    <t>Cost</t>
  </si>
  <si>
    <t>Price +basis +.15</t>
  </si>
  <si>
    <t>Price + basis -.13</t>
  </si>
  <si>
    <t>Price</t>
  </si>
  <si>
    <t>Miles</t>
  </si>
  <si>
    <t>Mile $</t>
  </si>
  <si>
    <t>Ton/Cost</t>
  </si>
  <si>
    <t>Made Mile</t>
  </si>
  <si>
    <t>Sioux Land Energy</t>
  </si>
  <si>
    <t>Made ton @ 30ton</t>
  </si>
  <si>
    <t>Ton$</t>
  </si>
  <si>
    <t>% TW/Stander TW</t>
  </si>
  <si>
    <t>SamsTW</t>
  </si>
  <si>
    <t>savage</t>
  </si>
  <si>
    <t>randolph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</si>
</sst>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BFAAE-85B0-45CA-B13C-AED1B91ED874}">
  <dimension ref="A1:Q11"/>
  <sheetViews>
    <sheetView tabSelected="1" workbookViewId="0">
      <selection activeCell="A8" sqref="A8:XFD8"/>
    </sheetView>
  </sheetViews>
  <sheetFormatPr defaultRowHeight="14.4" x14ac:dyDescent="0.3"/>
  <cols>
    <col min="1" max="1" width="10.109375" bestFit="1" customWidth="1"/>
    <col min="2" max="2" width="8.88671875" style="2"/>
    <col min="3" max="3" width="15.33203125" style="2" bestFit="1" customWidth="1"/>
    <col min="4" max="4" width="14.21875" style="2" bestFit="1" customWidth="1"/>
    <col min="5" max="5" width="14.21875" customWidth="1"/>
    <col min="6" max="6" width="11.109375" style="1" bestFit="1" customWidth="1"/>
    <col min="7" max="8" width="8.88671875" style="4"/>
    <col min="9" max="9" width="15.44140625" bestFit="1" customWidth="1"/>
    <col min="10" max="10" width="14.77734375" style="1" bestFit="1" customWidth="1"/>
    <col min="11" max="11" width="10.6640625" style="4" bestFit="1" customWidth="1"/>
    <col min="12" max="12" width="11.21875" bestFit="1" customWidth="1"/>
    <col min="13" max="13" width="11.21875" customWidth="1"/>
    <col min="14" max="15" width="10.21875" bestFit="1" customWidth="1"/>
    <col min="16" max="16" width="10.21875" customWidth="1"/>
    <col min="17" max="17" width="16.44140625" bestFit="1" customWidth="1"/>
  </cols>
  <sheetData>
    <row r="1" spans="1:17" x14ac:dyDescent="0.3">
      <c r="D1" s="2" t="s">
        <v>0</v>
      </c>
    </row>
    <row r="2" spans="1:17" x14ac:dyDescent="0.3">
      <c r="A2" t="s">
        <v>16</v>
      </c>
      <c r="B2" s="2" t="s">
        <v>2</v>
      </c>
      <c r="C2" s="2" t="s">
        <v>15</v>
      </c>
      <c r="D2" s="2" t="s">
        <v>1</v>
      </c>
      <c r="E2" t="s">
        <v>3</v>
      </c>
      <c r="F2" s="1" t="s">
        <v>6</v>
      </c>
      <c r="G2" s="4" t="s">
        <v>4</v>
      </c>
      <c r="H2" s="4" t="s">
        <v>10</v>
      </c>
      <c r="J2" s="1" t="s">
        <v>5</v>
      </c>
      <c r="K2" s="4" t="s">
        <v>7</v>
      </c>
      <c r="L2" s="1" t="s">
        <v>10</v>
      </c>
      <c r="M2" s="1" t="s">
        <v>8</v>
      </c>
      <c r="N2" s="1" t="s">
        <v>9</v>
      </c>
      <c r="O2" s="1" t="s">
        <v>11</v>
      </c>
      <c r="P2" s="1" t="s">
        <v>14</v>
      </c>
      <c r="Q2" s="1" t="s">
        <v>13</v>
      </c>
    </row>
    <row r="3" spans="1:17" x14ac:dyDescent="0.3">
      <c r="A3">
        <v>60</v>
      </c>
      <c r="B3" s="2">
        <v>52</v>
      </c>
      <c r="C3" s="2">
        <f>B3/A3</f>
        <v>0.8666666666666667</v>
      </c>
      <c r="D3" s="2">
        <v>0.9</v>
      </c>
      <c r="E3" t="s">
        <v>17</v>
      </c>
      <c r="F3" s="1">
        <v>3.84</v>
      </c>
      <c r="G3" s="4">
        <f>F3*D3</f>
        <v>3.456</v>
      </c>
      <c r="H3" s="4">
        <f>35.71*G3</f>
        <v>123.41376</v>
      </c>
      <c r="I3" t="s">
        <v>12</v>
      </c>
      <c r="J3" s="1">
        <v>4.13</v>
      </c>
      <c r="K3" s="4">
        <f>J3*D3</f>
        <v>3.7170000000000001</v>
      </c>
      <c r="L3" s="3">
        <f t="shared" ref="L3:L11" si="0">35.714*K3</f>
        <v>132.74893800000001</v>
      </c>
      <c r="M3">
        <v>218</v>
      </c>
      <c r="N3">
        <v>5</v>
      </c>
      <c r="O3" s="3">
        <f>M3*N3</f>
        <v>1090</v>
      </c>
      <c r="P3" s="3">
        <v>30</v>
      </c>
      <c r="Q3" s="3">
        <f>P3+L3</f>
        <v>162.74893800000001</v>
      </c>
    </row>
    <row r="4" spans="1:17" x14ac:dyDescent="0.3">
      <c r="A4">
        <v>60</v>
      </c>
      <c r="B4" s="2">
        <v>50</v>
      </c>
      <c r="C4" s="2">
        <f t="shared" ref="C4:C10" si="1">B4/A4</f>
        <v>0.83333333333333337</v>
      </c>
      <c r="D4" s="2">
        <v>0.85</v>
      </c>
      <c r="E4" t="s">
        <v>18</v>
      </c>
      <c r="F4" s="1">
        <v>4</v>
      </c>
      <c r="G4" s="4">
        <f t="shared" ref="G4:G11" si="2">F4*D4</f>
        <v>3.4</v>
      </c>
      <c r="H4" s="4">
        <f t="shared" ref="H4:H11" si="3">35.71*G4</f>
        <v>121.414</v>
      </c>
      <c r="J4" s="1">
        <v>4.3</v>
      </c>
      <c r="K4" s="4">
        <f t="shared" ref="K4:K11" si="4">J4*D4</f>
        <v>3.6549999999999998</v>
      </c>
      <c r="L4" s="3">
        <f t="shared" si="0"/>
        <v>130.53466999999998</v>
      </c>
      <c r="M4" s="3"/>
      <c r="Q4" s="3">
        <f t="shared" ref="Q4:Q11" si="5">P4+L4</f>
        <v>130.53466999999998</v>
      </c>
    </row>
    <row r="5" spans="1:17" x14ac:dyDescent="0.3">
      <c r="A5">
        <v>60</v>
      </c>
      <c r="B5" s="2">
        <v>48</v>
      </c>
      <c r="C5" s="2">
        <f t="shared" si="1"/>
        <v>0.8</v>
      </c>
      <c r="D5" s="2">
        <v>0.8</v>
      </c>
      <c r="F5" s="1">
        <v>4</v>
      </c>
      <c r="G5" s="4">
        <f t="shared" si="2"/>
        <v>3.2</v>
      </c>
      <c r="H5" s="4">
        <f t="shared" si="3"/>
        <v>114.27200000000001</v>
      </c>
      <c r="J5" s="1">
        <v>4.3</v>
      </c>
      <c r="K5" s="4">
        <f t="shared" si="4"/>
        <v>3.44</v>
      </c>
      <c r="L5" s="3">
        <f t="shared" si="0"/>
        <v>122.85615999999999</v>
      </c>
      <c r="M5" s="3"/>
      <c r="Q5" s="3">
        <f t="shared" si="5"/>
        <v>122.85615999999999</v>
      </c>
    </row>
    <row r="6" spans="1:17" x14ac:dyDescent="0.3">
      <c r="A6">
        <v>60</v>
      </c>
      <c r="B6" s="2">
        <v>46</v>
      </c>
      <c r="C6" s="2">
        <f t="shared" si="1"/>
        <v>0.76666666666666672</v>
      </c>
      <c r="D6" s="2">
        <v>0.75</v>
      </c>
      <c r="F6" s="1">
        <v>4</v>
      </c>
      <c r="G6" s="4">
        <f t="shared" si="2"/>
        <v>3</v>
      </c>
      <c r="H6" s="4">
        <f t="shared" si="3"/>
        <v>107.13</v>
      </c>
      <c r="J6" s="1">
        <v>4.3</v>
      </c>
      <c r="K6" s="4">
        <f t="shared" si="4"/>
        <v>3.2249999999999996</v>
      </c>
      <c r="L6" s="3">
        <f t="shared" si="0"/>
        <v>115.17764999999999</v>
      </c>
      <c r="M6" s="3"/>
      <c r="Q6" s="3">
        <f t="shared" si="5"/>
        <v>115.17764999999999</v>
      </c>
    </row>
    <row r="7" spans="1:17" x14ac:dyDescent="0.3">
      <c r="A7">
        <v>60</v>
      </c>
      <c r="B7" s="2">
        <v>44</v>
      </c>
      <c r="C7" s="2">
        <f t="shared" si="1"/>
        <v>0.73333333333333328</v>
      </c>
      <c r="D7" s="2">
        <v>0.7</v>
      </c>
      <c r="F7" s="1">
        <v>4</v>
      </c>
      <c r="G7" s="4">
        <f t="shared" si="2"/>
        <v>2.8</v>
      </c>
      <c r="H7" s="4">
        <f t="shared" si="3"/>
        <v>99.988</v>
      </c>
      <c r="J7" s="1">
        <v>4.3</v>
      </c>
      <c r="K7" s="4">
        <f t="shared" si="4"/>
        <v>3.01</v>
      </c>
      <c r="L7" s="3">
        <f t="shared" si="0"/>
        <v>107.49913999999998</v>
      </c>
      <c r="M7" s="3"/>
      <c r="Q7" s="3">
        <f t="shared" si="5"/>
        <v>107.49913999999998</v>
      </c>
    </row>
    <row r="8" spans="1:17" x14ac:dyDescent="0.3">
      <c r="A8">
        <v>60</v>
      </c>
      <c r="B8" s="2">
        <v>42</v>
      </c>
      <c r="C8" s="2">
        <f t="shared" si="1"/>
        <v>0.7</v>
      </c>
      <c r="D8" s="2">
        <v>0.65</v>
      </c>
      <c r="F8" s="1">
        <v>4</v>
      </c>
      <c r="G8" s="4">
        <f t="shared" si="2"/>
        <v>2.6</v>
      </c>
      <c r="H8" s="4">
        <f t="shared" si="3"/>
        <v>92.846000000000004</v>
      </c>
      <c r="J8" s="1">
        <v>4.3</v>
      </c>
      <c r="K8" s="4">
        <f t="shared" si="4"/>
        <v>2.7949999999999999</v>
      </c>
      <c r="L8" s="3">
        <f t="shared" si="0"/>
        <v>99.820629999999994</v>
      </c>
      <c r="M8" s="3"/>
      <c r="Q8" s="3">
        <f t="shared" si="5"/>
        <v>99.820629999999994</v>
      </c>
    </row>
    <row r="9" spans="1:17" x14ac:dyDescent="0.3">
      <c r="A9">
        <v>60</v>
      </c>
      <c r="B9" s="2">
        <v>40</v>
      </c>
      <c r="C9" s="2">
        <f t="shared" si="1"/>
        <v>0.66666666666666663</v>
      </c>
      <c r="D9" s="2">
        <v>0.6</v>
      </c>
      <c r="F9" s="1">
        <v>4</v>
      </c>
      <c r="G9" s="4">
        <f t="shared" si="2"/>
        <v>2.4</v>
      </c>
      <c r="H9" s="4">
        <f t="shared" si="3"/>
        <v>85.703999999999994</v>
      </c>
      <c r="J9" s="1">
        <v>4.3</v>
      </c>
      <c r="K9" s="4">
        <f t="shared" si="4"/>
        <v>2.5799999999999996</v>
      </c>
      <c r="L9" s="3">
        <f t="shared" si="0"/>
        <v>92.142119999999977</v>
      </c>
      <c r="M9" s="3"/>
      <c r="Q9" s="3">
        <f t="shared" si="5"/>
        <v>92.142119999999977</v>
      </c>
    </row>
    <row r="10" spans="1:17" x14ac:dyDescent="0.3">
      <c r="A10">
        <v>60</v>
      </c>
      <c r="B10" s="2">
        <v>38</v>
      </c>
      <c r="C10" s="2">
        <f t="shared" si="1"/>
        <v>0.6333333333333333</v>
      </c>
      <c r="D10" s="2">
        <v>0.55000000000000004</v>
      </c>
      <c r="F10" s="1">
        <v>4.04</v>
      </c>
      <c r="G10" s="4">
        <f t="shared" si="2"/>
        <v>2.2220000000000004</v>
      </c>
      <c r="H10" s="4">
        <f t="shared" si="3"/>
        <v>79.34762000000002</v>
      </c>
      <c r="J10" s="1">
        <v>4.2699999999999996</v>
      </c>
      <c r="K10" s="4">
        <f t="shared" si="4"/>
        <v>2.3485</v>
      </c>
      <c r="L10" s="3">
        <f t="shared" si="0"/>
        <v>83.874329000000003</v>
      </c>
      <c r="M10" s="3"/>
      <c r="Q10" s="3">
        <f t="shared" si="5"/>
        <v>83.874329000000003</v>
      </c>
    </row>
    <row r="11" spans="1:17" x14ac:dyDescent="0.3">
      <c r="D11" s="2">
        <v>0.5</v>
      </c>
      <c r="F11" s="1">
        <v>4.04</v>
      </c>
      <c r="G11" s="4">
        <f t="shared" si="2"/>
        <v>2.02</v>
      </c>
      <c r="H11" s="4">
        <f t="shared" si="3"/>
        <v>72.134200000000007</v>
      </c>
      <c r="J11" s="1">
        <v>4.2699999999999996</v>
      </c>
      <c r="K11" s="4">
        <f t="shared" si="4"/>
        <v>2.1349999999999998</v>
      </c>
      <c r="L11" s="3">
        <f t="shared" si="0"/>
        <v>76.249389999999991</v>
      </c>
      <c r="M11" s="3"/>
      <c r="Q11" s="3">
        <f t="shared" si="5"/>
        <v>76.249389999999991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Wortmann</dc:creator>
  <cp:lastModifiedBy>Samuel Wortmann</cp:lastModifiedBy>
  <dcterms:created xsi:type="dcterms:W3CDTF">2024-02-26T15:16:12Z</dcterms:created>
  <dcterms:modified xsi:type="dcterms:W3CDTF">2024-03-04T22:46:48Z</dcterms:modified>
</cp:coreProperties>
</file>