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0115" windowHeight="8250" activeTab="3"/>
  </bookViews>
  <sheets>
    <sheet name="table_correlations" sheetId="1" r:id="rId1"/>
    <sheet name="table_delta_correlations" sheetId="2" r:id="rId2"/>
    <sheet name="table_fwhm_correlations" sheetId="3" r:id="rId3"/>
    <sheet name="pvalue v r" sheetId="4" r:id="rId4"/>
    <sheet name="VSTR" sheetId="5" r:id="rId5"/>
  </sheets>
  <calcPr calcId="125725"/>
</workbook>
</file>

<file path=xl/calcChain.xml><?xml version="1.0" encoding="utf-8"?>
<calcChain xmlns="http://schemas.openxmlformats.org/spreadsheetml/2006/main">
  <c r="H100" i="4"/>
  <c r="H99"/>
  <c r="H98"/>
  <c r="H97"/>
  <c r="H92"/>
  <c r="H91"/>
  <c r="H90"/>
  <c r="H89"/>
  <c r="H84"/>
  <c r="H83"/>
  <c r="H82"/>
  <c r="H81"/>
  <c r="H76"/>
  <c r="H75"/>
  <c r="H74"/>
  <c r="H73"/>
  <c r="H68"/>
  <c r="H67"/>
  <c r="H66"/>
  <c r="H65"/>
  <c r="H60"/>
  <c r="H59"/>
  <c r="H58"/>
  <c r="H57"/>
  <c r="H52"/>
  <c r="H51"/>
  <c r="H50"/>
  <c r="H49"/>
  <c r="H44"/>
  <c r="H43"/>
  <c r="H42"/>
  <c r="H41"/>
  <c r="H36"/>
  <c r="H35"/>
  <c r="H34"/>
  <c r="H33"/>
  <c r="H28"/>
  <c r="H27"/>
  <c r="H26"/>
  <c r="H25"/>
  <c r="H20"/>
  <c r="H19"/>
  <c r="H18"/>
  <c r="H17"/>
  <c r="H12"/>
  <c r="H11"/>
  <c r="H10"/>
  <c r="H9"/>
  <c r="H4"/>
  <c r="H3"/>
  <c r="H2"/>
  <c r="C100"/>
  <c r="C99"/>
  <c r="C98"/>
  <c r="C97"/>
  <c r="C96"/>
  <c r="H96" s="1"/>
  <c r="C95"/>
  <c r="H95" s="1"/>
  <c r="C94"/>
  <c r="H94" s="1"/>
  <c r="C93"/>
  <c r="H93" s="1"/>
  <c r="C92"/>
  <c r="C91"/>
  <c r="C90"/>
  <c r="C89"/>
  <c r="C88"/>
  <c r="H88" s="1"/>
  <c r="C87"/>
  <c r="H87" s="1"/>
  <c r="C86"/>
  <c r="H86" s="1"/>
  <c r="C85"/>
  <c r="H85" s="1"/>
  <c r="C84"/>
  <c r="C83"/>
  <c r="C82"/>
  <c r="C81"/>
  <c r="C80"/>
  <c r="H80" s="1"/>
  <c r="C79"/>
  <c r="H79" s="1"/>
  <c r="C78"/>
  <c r="H78" s="1"/>
  <c r="C77"/>
  <c r="H77" s="1"/>
  <c r="C76"/>
  <c r="C75"/>
  <c r="C74"/>
  <c r="C73"/>
  <c r="C72"/>
  <c r="H72" s="1"/>
  <c r="C71"/>
  <c r="H71" s="1"/>
  <c r="C70"/>
  <c r="H70" s="1"/>
  <c r="C69"/>
  <c r="H69" s="1"/>
  <c r="C68"/>
  <c r="C67"/>
  <c r="C66"/>
  <c r="C65"/>
  <c r="C64"/>
  <c r="H64" s="1"/>
  <c r="C63"/>
  <c r="H63" s="1"/>
  <c r="C62"/>
  <c r="H62" s="1"/>
  <c r="C61"/>
  <c r="H61" s="1"/>
  <c r="C60"/>
  <c r="C59"/>
  <c r="C58"/>
  <c r="C57"/>
  <c r="C56"/>
  <c r="H56" s="1"/>
  <c r="C55"/>
  <c r="H55" s="1"/>
  <c r="C54"/>
  <c r="H54" s="1"/>
  <c r="C53"/>
  <c r="H53" s="1"/>
  <c r="C52"/>
  <c r="C51"/>
  <c r="C50"/>
  <c r="C49"/>
  <c r="C48"/>
  <c r="H48" s="1"/>
  <c r="C47"/>
  <c r="H47" s="1"/>
  <c r="C46"/>
  <c r="H46" s="1"/>
  <c r="C45"/>
  <c r="H45" s="1"/>
  <c r="C44"/>
  <c r="C43"/>
  <c r="C42"/>
  <c r="C41"/>
  <c r="C40"/>
  <c r="H40" s="1"/>
  <c r="C39"/>
  <c r="H39" s="1"/>
  <c r="C38"/>
  <c r="H38" s="1"/>
  <c r="C37"/>
  <c r="H37" s="1"/>
  <c r="C36"/>
  <c r="C35"/>
  <c r="C34"/>
  <c r="C33"/>
  <c r="C32"/>
  <c r="H32" s="1"/>
  <c r="C31"/>
  <c r="H31" s="1"/>
  <c r="C30"/>
  <c r="H30" s="1"/>
  <c r="C29"/>
  <c r="H29" s="1"/>
  <c r="C28"/>
  <c r="C27"/>
  <c r="C26"/>
  <c r="C25"/>
  <c r="C24"/>
  <c r="H24" s="1"/>
  <c r="C23"/>
  <c r="H23" s="1"/>
  <c r="C22"/>
  <c r="H22" s="1"/>
  <c r="C21"/>
  <c r="H21" s="1"/>
  <c r="C20"/>
  <c r="C19"/>
  <c r="C18"/>
  <c r="C17"/>
  <c r="C16"/>
  <c r="H16" s="1"/>
  <c r="C15"/>
  <c r="H15" s="1"/>
  <c r="C14"/>
  <c r="H14" s="1"/>
  <c r="C13"/>
  <c r="H13" s="1"/>
  <c r="C12"/>
  <c r="C11"/>
  <c r="C10"/>
  <c r="C9"/>
  <c r="C8"/>
  <c r="H8" s="1"/>
  <c r="C7"/>
  <c r="H7" s="1"/>
  <c r="C6"/>
  <c r="H6" s="1"/>
  <c r="C5"/>
  <c r="H5" s="1"/>
  <c r="C4"/>
  <c r="C3"/>
  <c r="C2"/>
  <c r="A3"/>
  <c r="E3" s="1"/>
  <c r="J3" s="1"/>
  <c r="J39" i="5"/>
  <c r="J38"/>
  <c r="H39"/>
  <c r="H38"/>
  <c r="F39"/>
  <c r="F38"/>
  <c r="D39"/>
  <c r="D38"/>
  <c r="N19"/>
  <c r="L19"/>
  <c r="J19"/>
  <c r="H19"/>
  <c r="F19"/>
  <c r="D19"/>
  <c r="N18"/>
  <c r="L18"/>
  <c r="J18"/>
  <c r="H18"/>
  <c r="F18"/>
  <c r="D18"/>
  <c r="T39"/>
  <c r="S39"/>
  <c r="R39"/>
  <c r="Q39"/>
  <c r="T31"/>
  <c r="S31"/>
  <c r="R31"/>
  <c r="Q31"/>
  <c r="R19"/>
  <c r="S19"/>
  <c r="T19"/>
  <c r="U19"/>
  <c r="V19"/>
  <c r="Q19"/>
  <c r="R11"/>
  <c r="S11"/>
  <c r="T11"/>
  <c r="U11"/>
  <c r="V11"/>
  <c r="Q11"/>
  <c r="T40"/>
  <c r="S40"/>
  <c r="R40"/>
  <c r="Q40"/>
  <c r="T37"/>
  <c r="S37"/>
  <c r="R37"/>
  <c r="Q37"/>
  <c r="T36"/>
  <c r="S36"/>
  <c r="R36"/>
  <c r="Q36"/>
  <c r="T35"/>
  <c r="S35"/>
  <c r="R35"/>
  <c r="Q35"/>
  <c r="T34"/>
  <c r="S34"/>
  <c r="R34"/>
  <c r="Q34"/>
  <c r="T33"/>
  <c r="S33"/>
  <c r="R33"/>
  <c r="Q33"/>
  <c r="T32"/>
  <c r="S32"/>
  <c r="R32"/>
  <c r="Q32"/>
  <c r="T29"/>
  <c r="S29"/>
  <c r="R29"/>
  <c r="Q29"/>
  <c r="T28"/>
  <c r="S28"/>
  <c r="R28"/>
  <c r="Q28"/>
  <c r="T27"/>
  <c r="S27"/>
  <c r="R27"/>
  <c r="Q27"/>
  <c r="T26"/>
  <c r="S26"/>
  <c r="R26"/>
  <c r="Q26"/>
  <c r="T25"/>
  <c r="S25"/>
  <c r="R25"/>
  <c r="Q25"/>
  <c r="T24"/>
  <c r="S24"/>
  <c r="R24"/>
  <c r="Q24"/>
  <c r="T23"/>
  <c r="S23"/>
  <c r="R23"/>
  <c r="Q23"/>
  <c r="T22"/>
  <c r="S22"/>
  <c r="R22"/>
  <c r="Q22"/>
  <c r="T21"/>
  <c r="S21"/>
  <c r="R21"/>
  <c r="Q21"/>
  <c r="V13"/>
  <c r="V14"/>
  <c r="V15"/>
  <c r="V16"/>
  <c r="V17"/>
  <c r="U13"/>
  <c r="U14"/>
  <c r="U15"/>
  <c r="U16"/>
  <c r="U17"/>
  <c r="T13"/>
  <c r="T14"/>
  <c r="T15"/>
  <c r="T16"/>
  <c r="T17"/>
  <c r="S13"/>
  <c r="S14"/>
  <c r="S15"/>
  <c r="S16"/>
  <c r="S17"/>
  <c r="R13"/>
  <c r="R14"/>
  <c r="R15"/>
  <c r="R16"/>
  <c r="R17"/>
  <c r="V12"/>
  <c r="U12"/>
  <c r="T12"/>
  <c r="S12"/>
  <c r="R12"/>
  <c r="Q12"/>
  <c r="Q13"/>
  <c r="Q14"/>
  <c r="Q15"/>
  <c r="Q16"/>
  <c r="Q17"/>
  <c r="V2"/>
  <c r="V3"/>
  <c r="V4"/>
  <c r="V5"/>
  <c r="V6"/>
  <c r="V7"/>
  <c r="V8"/>
  <c r="V9"/>
  <c r="U2"/>
  <c r="U3"/>
  <c r="U4"/>
  <c r="U5"/>
  <c r="U6"/>
  <c r="U7"/>
  <c r="U8"/>
  <c r="U9"/>
  <c r="T2"/>
  <c r="T3"/>
  <c r="T4"/>
  <c r="T5"/>
  <c r="T6"/>
  <c r="T7"/>
  <c r="T8"/>
  <c r="T9"/>
  <c r="S2"/>
  <c r="S3"/>
  <c r="S4"/>
  <c r="S5"/>
  <c r="S6"/>
  <c r="S7"/>
  <c r="S8"/>
  <c r="S9"/>
  <c r="R2"/>
  <c r="R3"/>
  <c r="R4"/>
  <c r="R5"/>
  <c r="R6"/>
  <c r="R7"/>
  <c r="R8"/>
  <c r="R9"/>
  <c r="V1"/>
  <c r="U1"/>
  <c r="T1"/>
  <c r="S1"/>
  <c r="R1"/>
  <c r="R20"/>
  <c r="S20"/>
  <c r="T20"/>
  <c r="U20"/>
  <c r="V20"/>
  <c r="Q2"/>
  <c r="Q3"/>
  <c r="Q4"/>
  <c r="Q5"/>
  <c r="Q6"/>
  <c r="Q7"/>
  <c r="Q8"/>
  <c r="Q9"/>
  <c r="Q20"/>
  <c r="Q1"/>
  <c r="E2" i="4"/>
  <c r="J2" s="1"/>
  <c r="D2"/>
  <c r="I2" s="1"/>
  <c r="B2"/>
  <c r="G2" s="1"/>
  <c r="K10" i="2"/>
  <c r="L10"/>
  <c r="M10"/>
  <c r="K11"/>
  <c r="L11"/>
  <c r="M11"/>
  <c r="K12"/>
  <c r="L12"/>
  <c r="M12"/>
  <c r="K13"/>
  <c r="L13"/>
  <c r="M13"/>
  <c r="K14"/>
  <c r="L14"/>
  <c r="M14"/>
  <c r="K15"/>
  <c r="L15"/>
  <c r="M15"/>
  <c r="K16"/>
  <c r="L16"/>
  <c r="M16"/>
  <c r="K17"/>
  <c r="L17"/>
  <c r="M17"/>
  <c r="K18"/>
  <c r="L18"/>
  <c r="M18"/>
  <c r="K1"/>
  <c r="L1"/>
  <c r="M1"/>
  <c r="N1"/>
  <c r="O1"/>
  <c r="K2"/>
  <c r="L2"/>
  <c r="M2"/>
  <c r="N2"/>
  <c r="O2"/>
  <c r="K3"/>
  <c r="L3"/>
  <c r="M3"/>
  <c r="N3"/>
  <c r="O3"/>
  <c r="K4"/>
  <c r="L4"/>
  <c r="M4"/>
  <c r="N4"/>
  <c r="O4"/>
  <c r="K5"/>
  <c r="L5"/>
  <c r="M5"/>
  <c r="N5"/>
  <c r="O5"/>
  <c r="K6"/>
  <c r="L6"/>
  <c r="M6"/>
  <c r="N6"/>
  <c r="O6"/>
  <c r="K7"/>
  <c r="L7"/>
  <c r="M7"/>
  <c r="N7"/>
  <c r="O7"/>
  <c r="K8"/>
  <c r="L8"/>
  <c r="M8"/>
  <c r="N8"/>
  <c r="O8"/>
  <c r="K9"/>
  <c r="L9"/>
  <c r="M9"/>
  <c r="N9"/>
  <c r="O9"/>
  <c r="J18"/>
  <c r="J17"/>
  <c r="J16"/>
  <c r="J15"/>
  <c r="J14"/>
  <c r="J13"/>
  <c r="J12"/>
  <c r="J11"/>
  <c r="J10"/>
  <c r="J9"/>
  <c r="J8"/>
  <c r="J7"/>
  <c r="J6"/>
  <c r="J5"/>
  <c r="J4"/>
  <c r="J3"/>
  <c r="J2"/>
  <c r="J1"/>
  <c r="N1" i="1"/>
  <c r="O1"/>
  <c r="N2"/>
  <c r="O2"/>
  <c r="N3"/>
  <c r="O3"/>
  <c r="N4"/>
  <c r="O4"/>
  <c r="N5"/>
  <c r="O5"/>
  <c r="N6"/>
  <c r="O6"/>
  <c r="N7"/>
  <c r="O7"/>
  <c r="N8"/>
  <c r="O8"/>
  <c r="N9"/>
  <c r="O9"/>
  <c r="N10"/>
  <c r="O10"/>
  <c r="N11"/>
  <c r="O11"/>
  <c r="N12"/>
  <c r="O12"/>
  <c r="N13"/>
  <c r="O13"/>
  <c r="N14"/>
  <c r="O14"/>
  <c r="N15"/>
  <c r="O15"/>
  <c r="N16"/>
  <c r="O16"/>
  <c r="K1"/>
  <c r="L1"/>
  <c r="M1"/>
  <c r="K2"/>
  <c r="L2"/>
  <c r="M2"/>
  <c r="K3"/>
  <c r="L3"/>
  <c r="M3"/>
  <c r="K4"/>
  <c r="L4"/>
  <c r="M4"/>
  <c r="K5"/>
  <c r="L5"/>
  <c r="M5"/>
  <c r="K6"/>
  <c r="L6"/>
  <c r="M6"/>
  <c r="K7"/>
  <c r="L7"/>
  <c r="M7"/>
  <c r="K8"/>
  <c r="L8"/>
  <c r="M8"/>
  <c r="K9"/>
  <c r="L9"/>
  <c r="M9"/>
  <c r="K10"/>
  <c r="L10"/>
  <c r="M10"/>
  <c r="K11"/>
  <c r="L11"/>
  <c r="M11"/>
  <c r="K12"/>
  <c r="L12"/>
  <c r="M12"/>
  <c r="K13"/>
  <c r="L13"/>
  <c r="M13"/>
  <c r="K14"/>
  <c r="L14"/>
  <c r="M14"/>
  <c r="K15"/>
  <c r="L15"/>
  <c r="M15"/>
  <c r="K16"/>
  <c r="L16"/>
  <c r="M16"/>
  <c r="K17"/>
  <c r="L17"/>
  <c r="M17"/>
  <c r="K18"/>
  <c r="L18"/>
  <c r="M18"/>
  <c r="K19"/>
  <c r="L19"/>
  <c r="M19"/>
  <c r="K20"/>
  <c r="L20"/>
  <c r="M20"/>
  <c r="K21"/>
  <c r="L21"/>
  <c r="M21"/>
  <c r="K22"/>
  <c r="L22"/>
  <c r="M22"/>
  <c r="K23"/>
  <c r="L23"/>
  <c r="M23"/>
  <c r="K24"/>
  <c r="L24"/>
  <c r="M24"/>
  <c r="K25"/>
  <c r="L25"/>
  <c r="M25"/>
  <c r="K26"/>
  <c r="L26"/>
  <c r="M26"/>
  <c r="K27"/>
  <c r="L27"/>
  <c r="M27"/>
  <c r="K28"/>
  <c r="L28"/>
  <c r="M28"/>
  <c r="K29"/>
  <c r="L29"/>
  <c r="M29"/>
  <c r="K30"/>
  <c r="L30"/>
  <c r="M30"/>
  <c r="K31"/>
  <c r="L31"/>
  <c r="M31"/>
  <c r="K32"/>
  <c r="L32"/>
  <c r="M32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1"/>
  <c r="A4" i="4" l="1"/>
  <c r="D4" s="1"/>
  <c r="I4" s="1"/>
  <c r="B3"/>
  <c r="G3" s="1"/>
  <c r="D3"/>
  <c r="I3" s="1"/>
  <c r="S30" i="5"/>
  <c r="S38"/>
  <c r="Q30"/>
  <c r="Q10"/>
  <c r="S18"/>
  <c r="V10"/>
  <c r="U10"/>
  <c r="T30"/>
  <c r="S10"/>
  <c r="R18"/>
  <c r="T10"/>
  <c r="R30"/>
  <c r="R38"/>
  <c r="T38"/>
  <c r="Q38"/>
  <c r="V18"/>
  <c r="U18"/>
  <c r="T18"/>
  <c r="Q18"/>
  <c r="R10"/>
  <c r="B4" i="4" l="1"/>
  <c r="G4" s="1"/>
  <c r="A5"/>
  <c r="E4"/>
  <c r="J4" s="1"/>
  <c r="D5" l="1"/>
  <c r="I5" s="1"/>
  <c r="E5"/>
  <c r="J5" s="1"/>
  <c r="A6"/>
  <c r="B5"/>
  <c r="G5" s="1"/>
  <c r="A7" l="1"/>
  <c r="B6"/>
  <c r="G6" s="1"/>
  <c r="E6"/>
  <c r="J6" s="1"/>
  <c r="D6"/>
  <c r="I6" s="1"/>
  <c r="E7" l="1"/>
  <c r="J7" s="1"/>
  <c r="B7"/>
  <c r="G7" s="1"/>
  <c r="A8"/>
  <c r="D7"/>
  <c r="I7" s="1"/>
  <c r="B8" l="1"/>
  <c r="G8" s="1"/>
  <c r="A9"/>
  <c r="E8"/>
  <c r="J8" s="1"/>
  <c r="D8"/>
  <c r="I8" s="1"/>
  <c r="A10" l="1"/>
  <c r="D9"/>
  <c r="I9" s="1"/>
  <c r="B9"/>
  <c r="G9" s="1"/>
  <c r="E9"/>
  <c r="J9" s="1"/>
  <c r="D10" l="1"/>
  <c r="I10" s="1"/>
  <c r="B10"/>
  <c r="G10" s="1"/>
  <c r="E10"/>
  <c r="J10" s="1"/>
  <c r="A11"/>
  <c r="B11" l="1"/>
  <c r="G11" s="1"/>
  <c r="A12"/>
  <c r="D11"/>
  <c r="I11" s="1"/>
  <c r="E11"/>
  <c r="J11" s="1"/>
  <c r="B12" l="1"/>
  <c r="G12" s="1"/>
  <c r="D12"/>
  <c r="I12" s="1"/>
  <c r="E12"/>
  <c r="J12" s="1"/>
  <c r="A13"/>
  <c r="B13" l="1"/>
  <c r="G13" s="1"/>
  <c r="A14"/>
  <c r="D13"/>
  <c r="I13" s="1"/>
  <c r="E13"/>
  <c r="J13" s="1"/>
  <c r="D14" l="1"/>
  <c r="I14" s="1"/>
  <c r="E14"/>
  <c r="J14" s="1"/>
  <c r="B14"/>
  <c r="G14" s="1"/>
  <c r="A15"/>
  <c r="E15" l="1"/>
  <c r="J15" s="1"/>
  <c r="D15"/>
  <c r="I15" s="1"/>
  <c r="B15"/>
  <c r="G15" s="1"/>
  <c r="A16"/>
  <c r="E16" l="1"/>
  <c r="J16" s="1"/>
  <c r="A17"/>
  <c r="B16"/>
  <c r="G16" s="1"/>
  <c r="D16"/>
  <c r="I16" s="1"/>
  <c r="A18" l="1"/>
  <c r="D17"/>
  <c r="I17" s="1"/>
  <c r="E17"/>
  <c r="J17" s="1"/>
  <c r="B17"/>
  <c r="G17" s="1"/>
  <c r="A19" l="1"/>
  <c r="D18"/>
  <c r="I18" s="1"/>
  <c r="E18"/>
  <c r="J18" s="1"/>
  <c r="B18"/>
  <c r="G18" s="1"/>
  <c r="B19" l="1"/>
  <c r="G19" s="1"/>
  <c r="D19"/>
  <c r="I19" s="1"/>
  <c r="E19"/>
  <c r="J19" s="1"/>
  <c r="A20"/>
  <c r="E20" l="1"/>
  <c r="J20" s="1"/>
  <c r="A21"/>
  <c r="B20"/>
  <c r="G20" s="1"/>
  <c r="D20"/>
  <c r="I20" s="1"/>
  <c r="B21" l="1"/>
  <c r="G21" s="1"/>
  <c r="E21"/>
  <c r="J21" s="1"/>
  <c r="A22"/>
  <c r="D21"/>
  <c r="I21" s="1"/>
  <c r="A23" l="1"/>
  <c r="D22"/>
  <c r="I22" s="1"/>
  <c r="E22"/>
  <c r="J22" s="1"/>
  <c r="B22"/>
  <c r="G22" s="1"/>
  <c r="D23" l="1"/>
  <c r="I23" s="1"/>
  <c r="E23"/>
  <c r="J23" s="1"/>
  <c r="B23"/>
  <c r="G23" s="1"/>
  <c r="A24"/>
  <c r="E24" l="1"/>
  <c r="J24" s="1"/>
  <c r="B24"/>
  <c r="G24" s="1"/>
  <c r="A25"/>
  <c r="D24"/>
  <c r="I24" s="1"/>
  <c r="A26" l="1"/>
  <c r="E25"/>
  <c r="J25" s="1"/>
  <c r="B25"/>
  <c r="G25" s="1"/>
  <c r="D25"/>
  <c r="I25" s="1"/>
  <c r="B26" l="1"/>
  <c r="G26" s="1"/>
  <c r="A27"/>
  <c r="E26"/>
  <c r="J26" s="1"/>
  <c r="D26"/>
  <c r="I26" s="1"/>
  <c r="D27" l="1"/>
  <c r="I27" s="1"/>
  <c r="A28"/>
  <c r="E27"/>
  <c r="J27" s="1"/>
  <c r="B27"/>
  <c r="G27" s="1"/>
  <c r="E28" l="1"/>
  <c r="J28" s="1"/>
  <c r="B28"/>
  <c r="G28" s="1"/>
  <c r="D28"/>
  <c r="I28" s="1"/>
  <c r="A29"/>
  <c r="A30" l="1"/>
  <c r="B29"/>
  <c r="G29" s="1"/>
  <c r="D29"/>
  <c r="I29" s="1"/>
  <c r="E29"/>
  <c r="J29" s="1"/>
  <c r="D30" l="1"/>
  <c r="I30" s="1"/>
  <c r="E30"/>
  <c r="J30" s="1"/>
  <c r="B30"/>
  <c r="G30" s="1"/>
  <c r="A31"/>
  <c r="B31" l="1"/>
  <c r="G31" s="1"/>
  <c r="D31"/>
  <c r="I31" s="1"/>
  <c r="E31"/>
  <c r="J31" s="1"/>
  <c r="A32"/>
  <c r="B32" l="1"/>
  <c r="G32" s="1"/>
  <c r="D32"/>
  <c r="I32" s="1"/>
  <c r="E32"/>
  <c r="J32" s="1"/>
  <c r="A33"/>
  <c r="A34" l="1"/>
  <c r="B33"/>
  <c r="G33" s="1"/>
  <c r="D33"/>
  <c r="I33" s="1"/>
  <c r="E33"/>
  <c r="J33" s="1"/>
  <c r="D34" l="1"/>
  <c r="I34" s="1"/>
  <c r="A35"/>
  <c r="B34"/>
  <c r="G34" s="1"/>
  <c r="E34"/>
  <c r="J34" s="1"/>
  <c r="E35" l="1"/>
  <c r="J35" s="1"/>
  <c r="D35"/>
  <c r="I35" s="1"/>
  <c r="A36"/>
  <c r="B35"/>
  <c r="G35" s="1"/>
  <c r="A37" l="1"/>
  <c r="B36"/>
  <c r="G36" s="1"/>
  <c r="D36"/>
  <c r="I36" s="1"/>
  <c r="E36"/>
  <c r="J36" s="1"/>
  <c r="B37" l="1"/>
  <c r="G37" s="1"/>
  <c r="A38"/>
  <c r="D37"/>
  <c r="I37" s="1"/>
  <c r="E37"/>
  <c r="J37" s="1"/>
  <c r="D38" l="1"/>
  <c r="I38" s="1"/>
  <c r="A39"/>
  <c r="B38"/>
  <c r="G38" s="1"/>
  <c r="E38"/>
  <c r="J38" s="1"/>
  <c r="D39" l="1"/>
  <c r="I39" s="1"/>
  <c r="E39"/>
  <c r="J39" s="1"/>
  <c r="B39"/>
  <c r="G39" s="1"/>
  <c r="A40"/>
  <c r="E40" l="1"/>
  <c r="J40" s="1"/>
  <c r="A41"/>
  <c r="B40"/>
  <c r="G40" s="1"/>
  <c r="D40"/>
  <c r="I40" s="1"/>
  <c r="A42" l="1"/>
  <c r="D41"/>
  <c r="I41" s="1"/>
  <c r="E41"/>
  <c r="J41" s="1"/>
  <c r="B41"/>
  <c r="G41" s="1"/>
  <c r="B42" l="1"/>
  <c r="G42" s="1"/>
  <c r="A43"/>
  <c r="D42"/>
  <c r="I42" s="1"/>
  <c r="E42"/>
  <c r="J42" s="1"/>
  <c r="A44" l="1"/>
  <c r="D43"/>
  <c r="I43" s="1"/>
  <c r="E43"/>
  <c r="J43" s="1"/>
  <c r="B43"/>
  <c r="G43" s="1"/>
  <c r="B44" l="1"/>
  <c r="G44" s="1"/>
  <c r="A45"/>
  <c r="D44"/>
  <c r="I44" s="1"/>
  <c r="E44"/>
  <c r="J44" s="1"/>
  <c r="B45" l="1"/>
  <c r="G45" s="1"/>
  <c r="E45"/>
  <c r="J45" s="1"/>
  <c r="A46"/>
  <c r="D45"/>
  <c r="I45" s="1"/>
  <c r="D46" l="1"/>
  <c r="I46" s="1"/>
  <c r="B46"/>
  <c r="G46" s="1"/>
  <c r="E46"/>
  <c r="J46" s="1"/>
  <c r="A47"/>
  <c r="E47" l="1"/>
  <c r="J47" s="1"/>
  <c r="A48"/>
  <c r="B47"/>
  <c r="G47" s="1"/>
  <c r="D47"/>
  <c r="I47" s="1"/>
  <c r="A49" l="1"/>
  <c r="B48"/>
  <c r="G48" s="1"/>
  <c r="D48"/>
  <c r="I48" s="1"/>
  <c r="E48"/>
  <c r="J48" s="1"/>
  <c r="A50" l="1"/>
  <c r="E49"/>
  <c r="J49" s="1"/>
  <c r="B49"/>
  <c r="G49" s="1"/>
  <c r="D49"/>
  <c r="I49" s="1"/>
  <c r="A51" l="1"/>
  <c r="B50"/>
  <c r="G50" s="1"/>
  <c r="D50"/>
  <c r="I50" s="1"/>
  <c r="E50"/>
  <c r="J50" s="1"/>
  <c r="A52" l="1"/>
  <c r="B51"/>
  <c r="G51" s="1"/>
  <c r="D51"/>
  <c r="I51" s="1"/>
  <c r="E51"/>
  <c r="J51" s="1"/>
  <c r="D52" l="1"/>
  <c r="I52" s="1"/>
  <c r="A53"/>
  <c r="B52"/>
  <c r="G52" s="1"/>
  <c r="E52"/>
  <c r="J52" s="1"/>
  <c r="E53" l="1"/>
  <c r="J53" s="1"/>
  <c r="A54"/>
  <c r="D53"/>
  <c r="I53" s="1"/>
  <c r="B53"/>
  <c r="G53" s="1"/>
  <c r="E54" l="1"/>
  <c r="J54" s="1"/>
  <c r="B54"/>
  <c r="G54" s="1"/>
  <c r="D54"/>
  <c r="I54" s="1"/>
  <c r="A55"/>
  <c r="A56" l="1"/>
  <c r="D55"/>
  <c r="I55" s="1"/>
  <c r="E55"/>
  <c r="J55" s="1"/>
  <c r="B55"/>
  <c r="G55" s="1"/>
  <c r="B56" l="1"/>
  <c r="G56" s="1"/>
  <c r="D56"/>
  <c r="I56" s="1"/>
  <c r="E56"/>
  <c r="J56" s="1"/>
  <c r="A57"/>
  <c r="B57" l="1"/>
  <c r="G57" s="1"/>
  <c r="D57"/>
  <c r="I57" s="1"/>
  <c r="E57"/>
  <c r="J57" s="1"/>
  <c r="A58"/>
  <c r="D58" l="1"/>
  <c r="I58" s="1"/>
  <c r="E58"/>
  <c r="J58" s="1"/>
  <c r="A59"/>
  <c r="B58"/>
  <c r="G58" s="1"/>
  <c r="E59" l="1"/>
  <c r="J59" s="1"/>
  <c r="D59"/>
  <c r="I59" s="1"/>
  <c r="B59"/>
  <c r="G59" s="1"/>
  <c r="A60"/>
  <c r="D60" l="1"/>
  <c r="I60" s="1"/>
  <c r="E60"/>
  <c r="J60" s="1"/>
  <c r="B60"/>
  <c r="G60" s="1"/>
  <c r="A61"/>
  <c r="E61" l="1"/>
  <c r="J61" s="1"/>
  <c r="A62"/>
  <c r="D61"/>
  <c r="I61" s="1"/>
  <c r="B61"/>
  <c r="G61" s="1"/>
  <c r="E62" l="1"/>
  <c r="J62" s="1"/>
  <c r="A63"/>
  <c r="B62"/>
  <c r="G62" s="1"/>
  <c r="D62"/>
  <c r="I62" s="1"/>
  <c r="A64" l="1"/>
  <c r="B63"/>
  <c r="G63" s="1"/>
  <c r="D63"/>
  <c r="I63" s="1"/>
  <c r="E63"/>
  <c r="J63" s="1"/>
  <c r="A65" l="1"/>
  <c r="B64"/>
  <c r="G64" s="1"/>
  <c r="D64"/>
  <c r="I64" s="1"/>
  <c r="E64"/>
  <c r="J64" s="1"/>
  <c r="B65" l="1"/>
  <c r="G65" s="1"/>
  <c r="D65"/>
  <c r="I65" s="1"/>
  <c r="A66"/>
  <c r="E65"/>
  <c r="J65" s="1"/>
  <c r="A67" l="1"/>
  <c r="D66"/>
  <c r="I66" s="1"/>
  <c r="E66"/>
  <c r="J66" s="1"/>
  <c r="B66"/>
  <c r="G66" s="1"/>
  <c r="E67" l="1"/>
  <c r="J67" s="1"/>
  <c r="B67"/>
  <c r="G67" s="1"/>
  <c r="D67"/>
  <c r="I67" s="1"/>
  <c r="A68"/>
  <c r="B68" l="1"/>
  <c r="G68" s="1"/>
  <c r="E68"/>
  <c r="J68" s="1"/>
  <c r="A69"/>
  <c r="D68"/>
  <c r="I68" s="1"/>
  <c r="E69" l="1"/>
  <c r="J69" s="1"/>
  <c r="A70"/>
  <c r="D69"/>
  <c r="I69" s="1"/>
  <c r="B69"/>
  <c r="G69" s="1"/>
  <c r="A71" l="1"/>
  <c r="E70"/>
  <c r="J70" s="1"/>
  <c r="B70"/>
  <c r="G70" s="1"/>
  <c r="D70"/>
  <c r="I70" s="1"/>
  <c r="A72" l="1"/>
  <c r="B71"/>
  <c r="G71" s="1"/>
  <c r="D71"/>
  <c r="I71" s="1"/>
  <c r="E71"/>
  <c r="J71" s="1"/>
  <c r="B72" l="1"/>
  <c r="G72" s="1"/>
  <c r="D72"/>
  <c r="I72" s="1"/>
  <c r="A73"/>
  <c r="E72"/>
  <c r="J72" s="1"/>
  <c r="A74" l="1"/>
  <c r="B73"/>
  <c r="G73" s="1"/>
  <c r="D73"/>
  <c r="I73" s="1"/>
  <c r="E73"/>
  <c r="J73" s="1"/>
  <c r="B74" l="1"/>
  <c r="G74" s="1"/>
  <c r="D74"/>
  <c r="I74" s="1"/>
  <c r="E74"/>
  <c r="J74" s="1"/>
  <c r="A75"/>
  <c r="E75" l="1"/>
  <c r="J75" s="1"/>
  <c r="B75"/>
  <c r="G75" s="1"/>
  <c r="D75"/>
  <c r="I75" s="1"/>
  <c r="A76"/>
  <c r="B76" l="1"/>
  <c r="G76" s="1"/>
  <c r="D76"/>
  <c r="I76" s="1"/>
  <c r="A77"/>
  <c r="E76"/>
  <c r="J76" s="1"/>
  <c r="D77" l="1"/>
  <c r="I77" s="1"/>
  <c r="A78"/>
  <c r="E77"/>
  <c r="J77" s="1"/>
  <c r="B77"/>
  <c r="G77" s="1"/>
  <c r="A79" l="1"/>
  <c r="B78"/>
  <c r="G78" s="1"/>
  <c r="E78"/>
  <c r="J78" s="1"/>
  <c r="D78"/>
  <c r="I78" s="1"/>
  <c r="A80" l="1"/>
  <c r="B79"/>
  <c r="G79" s="1"/>
  <c r="D79"/>
  <c r="I79" s="1"/>
  <c r="E79"/>
  <c r="J79" s="1"/>
  <c r="B80" l="1"/>
  <c r="G80" s="1"/>
  <c r="D80"/>
  <c r="I80" s="1"/>
  <c r="E80"/>
  <c r="J80" s="1"/>
  <c r="A81"/>
  <c r="B81" l="1"/>
  <c r="G81" s="1"/>
  <c r="D81"/>
  <c r="I81" s="1"/>
  <c r="A82"/>
  <c r="E81"/>
  <c r="J81" s="1"/>
  <c r="D82" l="1"/>
  <c r="I82" s="1"/>
  <c r="E82"/>
  <c r="J82" s="1"/>
  <c r="B82"/>
  <c r="G82" s="1"/>
  <c r="A83"/>
  <c r="D83" l="1"/>
  <c r="I83" s="1"/>
  <c r="E83"/>
  <c r="J83" s="1"/>
  <c r="B83"/>
  <c r="G83" s="1"/>
  <c r="A84"/>
  <c r="D84" l="1"/>
  <c r="I84" s="1"/>
  <c r="E84"/>
  <c r="J84" s="1"/>
  <c r="B84"/>
  <c r="G84" s="1"/>
  <c r="A85"/>
  <c r="D85" l="1"/>
  <c r="I85" s="1"/>
  <c r="A86"/>
  <c r="E85"/>
  <c r="J85" s="1"/>
  <c r="B85"/>
  <c r="G85" s="1"/>
  <c r="A87" l="1"/>
  <c r="E86"/>
  <c r="J86" s="1"/>
  <c r="B86"/>
  <c r="G86" s="1"/>
  <c r="D86"/>
  <c r="I86" s="1"/>
  <c r="A88" l="1"/>
  <c r="B87"/>
  <c r="G87" s="1"/>
  <c r="D87"/>
  <c r="I87" s="1"/>
  <c r="E87"/>
  <c r="J87" s="1"/>
  <c r="B88" l="1"/>
  <c r="G88" s="1"/>
  <c r="A89"/>
  <c r="D88"/>
  <c r="I88" s="1"/>
  <c r="E88"/>
  <c r="J88" s="1"/>
  <c r="B89" l="1"/>
  <c r="G89" s="1"/>
  <c r="D89"/>
  <c r="I89" s="1"/>
  <c r="E89"/>
  <c r="J89" s="1"/>
  <c r="A90"/>
  <c r="E90" l="1"/>
  <c r="J90" s="1"/>
  <c r="A91"/>
  <c r="B90"/>
  <c r="G90" s="1"/>
  <c r="D90"/>
  <c r="I90" s="1"/>
  <c r="E91" l="1"/>
  <c r="J91" s="1"/>
  <c r="D91"/>
  <c r="I91" s="1"/>
  <c r="B91"/>
  <c r="G91" s="1"/>
  <c r="A92"/>
  <c r="E92" l="1"/>
  <c r="J92" s="1"/>
  <c r="D92"/>
  <c r="I92" s="1"/>
  <c r="A93"/>
  <c r="B92"/>
  <c r="G92" s="1"/>
  <c r="E93" l="1"/>
  <c r="J93" s="1"/>
  <c r="A94"/>
  <c r="D93"/>
  <c r="I93" s="1"/>
  <c r="B93"/>
  <c r="G93" s="1"/>
  <c r="E94" l="1"/>
  <c r="J94" s="1"/>
  <c r="A95"/>
  <c r="B94"/>
  <c r="G94" s="1"/>
  <c r="D94"/>
  <c r="I94" s="1"/>
  <c r="B95" l="1"/>
  <c r="G95" s="1"/>
  <c r="D95"/>
  <c r="I95" s="1"/>
  <c r="A96"/>
  <c r="E95"/>
  <c r="J95" s="1"/>
  <c r="A97" l="1"/>
  <c r="B96"/>
  <c r="G96" s="1"/>
  <c r="D96"/>
  <c r="I96" s="1"/>
  <c r="E96"/>
  <c r="J96" s="1"/>
  <c r="A98" l="1"/>
  <c r="B97"/>
  <c r="G97" s="1"/>
  <c r="D97"/>
  <c r="I97" s="1"/>
  <c r="E97"/>
  <c r="J97" s="1"/>
  <c r="A99" l="1"/>
  <c r="E98"/>
  <c r="J98" s="1"/>
  <c r="B98"/>
  <c r="G98" s="1"/>
  <c r="D98"/>
  <c r="I98" s="1"/>
  <c r="E99" l="1"/>
  <c r="J99" s="1"/>
  <c r="B99"/>
  <c r="G99" s="1"/>
  <c r="D99"/>
  <c r="I99" s="1"/>
  <c r="A100"/>
  <c r="B100" l="1"/>
  <c r="G100" s="1"/>
  <c r="E100"/>
  <c r="J100" s="1"/>
  <c r="D100"/>
  <c r="I100" s="1"/>
</calcChain>
</file>

<file path=xl/sharedStrings.xml><?xml version="1.0" encoding="utf-8"?>
<sst xmlns="http://schemas.openxmlformats.org/spreadsheetml/2006/main" count="150" uniqueCount="35">
  <si>
    <t xml:space="preserve">Rap E30/K31   </t>
  </si>
  <si>
    <t xml:space="preserve">Rap E30/K31E  </t>
  </si>
  <si>
    <t xml:space="preserve">Rap E30D/K31  </t>
  </si>
  <si>
    <t xml:space="preserve">Rap E30D/K31E </t>
  </si>
  <si>
    <t xml:space="preserve">Ras D30E/E31K </t>
  </si>
  <si>
    <t xml:space="preserve">Ras D30E/E31  </t>
  </si>
  <si>
    <t xml:space="preserve">Ras D30/E31K  </t>
  </si>
  <si>
    <t xml:space="preserve">Ras D30/E31   </t>
  </si>
  <si>
    <t xml:space="preserve">Ral           </t>
  </si>
  <si>
    <t xml:space="preserve">N27C$_{SCN}$  </t>
  </si>
  <si>
    <t xml:space="preserve">G28C$_{SCN}$  </t>
  </si>
  <si>
    <t xml:space="preserve">N29C$_{SCN}$  </t>
  </si>
  <si>
    <t xml:space="preserve">Y31C$_{SCN}$  </t>
  </si>
  <si>
    <t xml:space="preserve">K32C$_{SCN}$  </t>
  </si>
  <si>
    <t xml:space="preserve">N54C$_{SCN}$  </t>
  </si>
  <si>
    <t xml:space="preserve">All Points    </t>
  </si>
  <si>
    <t>Rap</t>
  </si>
  <si>
    <t>E30/K31</t>
  </si>
  <si>
    <t>E30/K31E</t>
  </si>
  <si>
    <t>E30D/K31</t>
  </si>
  <si>
    <t>E30D/K31E</t>
  </si>
  <si>
    <t>Ras</t>
  </si>
  <si>
    <t>D30E/E31K</t>
  </si>
  <si>
    <t>D30E/E31</t>
  </si>
  <si>
    <t>D30/E31K</t>
  </si>
  <si>
    <t>D30/E31</t>
  </si>
  <si>
    <t>Ral</t>
  </si>
  <si>
    <t>N27CSCN</t>
  </si>
  <si>
    <t>G28CSCN</t>
  </si>
  <si>
    <t>N29CSCN</t>
  </si>
  <si>
    <t>Y31CSCN</t>
  </si>
  <si>
    <t>K32CSCN</t>
  </si>
  <si>
    <t>N54CSCN</t>
  </si>
  <si>
    <t>All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</si>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</sst>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1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N=6</c:v>
          </c:tx>
          <c:spPr>
            <a:ln w="28575">
              <a:noFill/>
            </a:ln>
          </c:spPr>
          <c:trendline>
            <c:trendlineType val="poly"/>
            <c:order val="6"/>
            <c:dispRSqr val="1"/>
            <c:dispEq val="1"/>
            <c:trendlineLbl>
              <c:layout>
                <c:manualLayout>
                  <c:x val="0.3611111111111111"/>
                  <c:y val="-0.66569845435987196"/>
                </c:manualLayout>
              </c:layout>
              <c:numFmt formatCode="General" sourceLinked="0"/>
            </c:trendlineLbl>
          </c:trendline>
          <c:xVal>
            <c:numRef>
              <c:f>'pvalue v r'!$A$2:$A$21</c:f>
              <c:numCache>
                <c:formatCode>General</c:formatCode>
                <c:ptCount val="20"/>
                <c:pt idx="0">
                  <c:v>0.99999998999999995</c:v>
                </c:pt>
                <c:pt idx="1">
                  <c:v>0.98999998999999994</c:v>
                </c:pt>
                <c:pt idx="2">
                  <c:v>0.97999998999999993</c:v>
                </c:pt>
                <c:pt idx="3">
                  <c:v>0.96999998999999992</c:v>
                </c:pt>
                <c:pt idx="4">
                  <c:v>0.95999998999999991</c:v>
                </c:pt>
                <c:pt idx="5">
                  <c:v>0.94999998999999991</c:v>
                </c:pt>
                <c:pt idx="6">
                  <c:v>0.9399999899999999</c:v>
                </c:pt>
                <c:pt idx="7">
                  <c:v>0.92999998999999989</c:v>
                </c:pt>
                <c:pt idx="8">
                  <c:v>0.91999998999999988</c:v>
                </c:pt>
                <c:pt idx="9">
                  <c:v>0.90999998999999987</c:v>
                </c:pt>
                <c:pt idx="10">
                  <c:v>0.89999998999999986</c:v>
                </c:pt>
                <c:pt idx="11">
                  <c:v>0.88999998999999985</c:v>
                </c:pt>
                <c:pt idx="12">
                  <c:v>0.87999998999999984</c:v>
                </c:pt>
                <c:pt idx="13">
                  <c:v>0.86999998999999983</c:v>
                </c:pt>
                <c:pt idx="14">
                  <c:v>0.85999998999999983</c:v>
                </c:pt>
                <c:pt idx="15">
                  <c:v>0.84999998999999982</c:v>
                </c:pt>
                <c:pt idx="16">
                  <c:v>0.83999998999999981</c:v>
                </c:pt>
                <c:pt idx="17">
                  <c:v>0.8299999899999998</c:v>
                </c:pt>
                <c:pt idx="18">
                  <c:v>0.81999998999999979</c:v>
                </c:pt>
                <c:pt idx="19">
                  <c:v>0.80999998999999978</c:v>
                </c:pt>
              </c:numCache>
            </c:numRef>
          </c:xVal>
          <c:yVal>
            <c:numRef>
              <c:f>'pvalue v r'!$G$2:$G$21</c:f>
              <c:numCache>
                <c:formatCode>General</c:formatCode>
                <c:ptCount val="20"/>
                <c:pt idx="0">
                  <c:v>1.5000000082960737E-16</c:v>
                </c:pt>
                <c:pt idx="1">
                  <c:v>1.4950029848770477E-4</c:v>
                </c:pt>
                <c:pt idx="2">
                  <c:v>5.9600059395026393E-4</c:v>
                </c:pt>
                <c:pt idx="3">
                  <c:v>1.3365008863815248E-3</c:v>
                </c:pt>
                <c:pt idx="4">
                  <c:v>2.3680011757264514E-3</c:v>
                </c:pt>
                <c:pt idx="5">
                  <c:v>3.6875014617188105E-3</c:v>
                </c:pt>
                <c:pt idx="6">
                  <c:v>5.2920017455577234E-3</c:v>
                </c:pt>
                <c:pt idx="7">
                  <c:v>7.178502025893139E-3</c:v>
                </c:pt>
                <c:pt idx="8">
                  <c:v>9.3440023031844469E-3</c:v>
                </c:pt>
                <c:pt idx="9">
                  <c:v>1.1785502577389625E-2</c:v>
                </c:pt>
                <c:pt idx="10">
                  <c:v>1.450000284840248E-2</c:v>
                </c:pt>
                <c:pt idx="11">
                  <c:v>1.7484503115978559E-2</c:v>
                </c:pt>
                <c:pt idx="12">
                  <c:v>2.0736003379595604E-2</c:v>
                </c:pt>
                <c:pt idx="13">
                  <c:v>2.4251503638203747E-2</c:v>
                </c:pt>
                <c:pt idx="14">
                  <c:v>2.8028003889797527E-2</c:v>
                </c:pt>
                <c:pt idx="15">
                  <c:v>3.2062504130708505E-2</c:v>
                </c:pt>
                <c:pt idx="16">
                  <c:v>3.6352004354470301E-2</c:v>
                </c:pt>
                <c:pt idx="17">
                  <c:v>4.0893504662147487E-2</c:v>
                </c:pt>
                <c:pt idx="18">
                  <c:v>4.5684004908188976E-2</c:v>
                </c:pt>
                <c:pt idx="19">
                  <c:v>5.0720505150179562E-2</c:v>
                </c:pt>
              </c:numCache>
            </c:numRef>
          </c:yVal>
        </c:ser>
        <c:ser>
          <c:idx val="1"/>
          <c:order val="1"/>
          <c:tx>
            <c:v>N=9</c:v>
          </c:tx>
          <c:spPr>
            <a:ln w="28575">
              <a:noFill/>
            </a:ln>
          </c:spPr>
          <c:trendline>
            <c:trendlineType val="poly"/>
            <c:order val="6"/>
            <c:dispRSqr val="1"/>
            <c:dispEq val="1"/>
            <c:trendlineLbl>
              <c:layout>
                <c:manualLayout>
                  <c:x val="0.29042104111986011"/>
                  <c:y val="-0.49905438903470412"/>
                </c:manualLayout>
              </c:layout>
              <c:numFmt formatCode="General" sourceLinked="0"/>
            </c:trendlineLbl>
          </c:trendline>
          <c:xVal>
            <c:numRef>
              <c:f>'pvalue v r'!$A$2:$A$21</c:f>
              <c:numCache>
                <c:formatCode>General</c:formatCode>
                <c:ptCount val="20"/>
                <c:pt idx="0">
                  <c:v>0.99999998999999995</c:v>
                </c:pt>
                <c:pt idx="1">
                  <c:v>0.98999998999999994</c:v>
                </c:pt>
                <c:pt idx="2">
                  <c:v>0.97999998999999993</c:v>
                </c:pt>
                <c:pt idx="3">
                  <c:v>0.96999998999999992</c:v>
                </c:pt>
                <c:pt idx="4">
                  <c:v>0.95999998999999991</c:v>
                </c:pt>
                <c:pt idx="5">
                  <c:v>0.94999998999999991</c:v>
                </c:pt>
                <c:pt idx="6">
                  <c:v>0.9399999899999999</c:v>
                </c:pt>
                <c:pt idx="7">
                  <c:v>0.92999998999999989</c:v>
                </c:pt>
                <c:pt idx="8">
                  <c:v>0.91999998999999988</c:v>
                </c:pt>
                <c:pt idx="9">
                  <c:v>0.90999998999999987</c:v>
                </c:pt>
                <c:pt idx="10">
                  <c:v>0.89999998999999986</c:v>
                </c:pt>
                <c:pt idx="11">
                  <c:v>0.88999998999999985</c:v>
                </c:pt>
                <c:pt idx="12">
                  <c:v>0.87999998999999984</c:v>
                </c:pt>
                <c:pt idx="13">
                  <c:v>0.86999998999999983</c:v>
                </c:pt>
                <c:pt idx="14">
                  <c:v>0.85999998999999983</c:v>
                </c:pt>
                <c:pt idx="15">
                  <c:v>0.84999998999999982</c:v>
                </c:pt>
                <c:pt idx="16">
                  <c:v>0.83999998999999981</c:v>
                </c:pt>
                <c:pt idx="17">
                  <c:v>0.8299999899999998</c:v>
                </c:pt>
                <c:pt idx="18">
                  <c:v>0.81999998999999979</c:v>
                </c:pt>
                <c:pt idx="19">
                  <c:v>0.80999998999999978</c:v>
                </c:pt>
              </c:numCache>
            </c:numRef>
          </c:xVal>
          <c:yVal>
            <c:numRef>
              <c:f>'pvalue v r'!$I$2:$I$21</c:f>
              <c:numCache>
                <c:formatCode>General</c:formatCode>
                <c:ptCount val="20"/>
                <c:pt idx="0">
                  <c:v>3.292585404093312E-28</c:v>
                </c:pt>
                <c:pt idx="1">
                  <c:v>3.2606836653407588E-7</c:v>
                </c:pt>
                <c:pt idx="2">
                  <c:v>3.6531521479770751E-6</c:v>
                </c:pt>
                <c:pt idx="3">
                  <c:v>1.4952934963039224E-5</c:v>
                </c:pt>
                <c:pt idx="4">
                  <c:v>4.0526209992712121E-5</c:v>
                </c:pt>
                <c:pt idx="5">
                  <c:v>8.7625300110640171E-5</c:v>
                </c:pt>
                <c:pt idx="6">
                  <c:v>1.6423160993719958E-4</c:v>
                </c:pt>
                <c:pt idx="7">
                  <c:v>2.7889945166454917E-4</c:v>
                </c:pt>
                <c:pt idx="8">
                  <c:v>4.4063682478398715E-4</c:v>
                </c:pt>
                <c:pt idx="9">
                  <c:v>6.5880971287943636E-4</c:v>
                </c:pt>
                <c:pt idx="10">
                  <c:v>9.430626428235465E-4</c:v>
                </c:pt>
                <c:pt idx="11">
                  <c:v>1.3032511610321007E-3</c:v>
                </c:pt>
                <c:pt idx="12">
                  <c:v>1.7493834249157317E-3</c:v>
                </c:pt>
                <c:pt idx="13">
                  <c:v>2.2915690013407199E-3</c:v>
                </c:pt>
                <c:pt idx="14">
                  <c:v>2.9399735155748023E-3</c:v>
                </c:pt>
                <c:pt idx="15">
                  <c:v>3.7047781526050212E-3</c:v>
                </c:pt>
                <c:pt idx="16">
                  <c:v>4.5961432553276397E-3</c:v>
                </c:pt>
                <c:pt idx="17">
                  <c:v>5.6241754340061257E-3</c:v>
                </c:pt>
                <c:pt idx="18">
                  <c:v>6.798897723808978E-3</c:v>
                </c:pt>
                <c:pt idx="19">
                  <c:v>8.1302224176163056E-3</c:v>
                </c:pt>
              </c:numCache>
            </c:numRef>
          </c:yVal>
        </c:ser>
        <c:ser>
          <c:idx val="2"/>
          <c:order val="2"/>
          <c:tx>
            <c:v>N=54</c:v>
          </c:tx>
          <c:spPr>
            <a:ln w="28575">
              <a:noFill/>
            </a:ln>
          </c:spPr>
          <c:trendline>
            <c:trendlineType val="poly"/>
            <c:order val="6"/>
            <c:dispRSqr val="1"/>
            <c:dispEq val="1"/>
            <c:trendlineLbl>
              <c:layout>
                <c:manualLayout>
                  <c:x val="0.24699059492563433"/>
                  <c:y val="-0.30617454068241473"/>
                </c:manualLayout>
              </c:layout>
              <c:numFmt formatCode="General" sourceLinked="0"/>
            </c:trendlineLbl>
          </c:trendline>
          <c:xVal>
            <c:numRef>
              <c:f>'pvalue v r'!$A$2:$A$21</c:f>
              <c:numCache>
                <c:formatCode>General</c:formatCode>
                <c:ptCount val="20"/>
                <c:pt idx="0">
                  <c:v>0.99999998999999995</c:v>
                </c:pt>
                <c:pt idx="1">
                  <c:v>0.98999998999999994</c:v>
                </c:pt>
                <c:pt idx="2">
                  <c:v>0.97999998999999993</c:v>
                </c:pt>
                <c:pt idx="3">
                  <c:v>0.96999998999999992</c:v>
                </c:pt>
                <c:pt idx="4">
                  <c:v>0.95999998999999991</c:v>
                </c:pt>
                <c:pt idx="5">
                  <c:v>0.94999998999999991</c:v>
                </c:pt>
                <c:pt idx="6">
                  <c:v>0.9399999899999999</c:v>
                </c:pt>
                <c:pt idx="7">
                  <c:v>0.92999998999999989</c:v>
                </c:pt>
                <c:pt idx="8">
                  <c:v>0.91999998999999988</c:v>
                </c:pt>
                <c:pt idx="9">
                  <c:v>0.90999998999999987</c:v>
                </c:pt>
                <c:pt idx="10">
                  <c:v>0.89999998999999986</c:v>
                </c:pt>
                <c:pt idx="11">
                  <c:v>0.88999998999999985</c:v>
                </c:pt>
                <c:pt idx="12">
                  <c:v>0.87999998999999984</c:v>
                </c:pt>
                <c:pt idx="13">
                  <c:v>0.86999998999999983</c:v>
                </c:pt>
                <c:pt idx="14">
                  <c:v>0.85999998999999983</c:v>
                </c:pt>
                <c:pt idx="15">
                  <c:v>0.84999998999999982</c:v>
                </c:pt>
                <c:pt idx="16">
                  <c:v>0.83999998999999981</c:v>
                </c:pt>
                <c:pt idx="17">
                  <c:v>0.8299999899999998</c:v>
                </c:pt>
                <c:pt idx="18">
                  <c:v>0.81999998999999979</c:v>
                </c:pt>
                <c:pt idx="19">
                  <c:v>0.80999998999999978</c:v>
                </c:pt>
              </c:numCache>
            </c:numRef>
          </c:xVal>
          <c:yVal>
            <c:numRef>
              <c:f>'pvalue v r'!$J$2:$J$21</c:f>
              <c:numCache>
                <c:formatCode>General</c:formatCode>
                <c:ptCount val="20"/>
                <c:pt idx="0">
                  <c:v>7.3897619680341763E-202</c:v>
                </c:pt>
                <c:pt idx="1">
                  <c:v>6.5500323774817709E-46</c:v>
                </c:pt>
                <c:pt idx="2">
                  <c:v>3.8938023663377713E-38</c:v>
                </c:pt>
                <c:pt idx="3">
                  <c:v>1.3057296790640993E-33</c:v>
                </c:pt>
                <c:pt idx="4">
                  <c:v>2.0470013117752176E-30</c:v>
                </c:pt>
                <c:pt idx="5">
                  <c:v>5.9894154334283999E-28</c:v>
                </c:pt>
                <c:pt idx="6">
                  <c:v>6.0596658395560094E-26</c:v>
                </c:pt>
                <c:pt idx="7">
                  <c:v>2.9455104688614815E-24</c:v>
                </c:pt>
                <c:pt idx="8">
                  <c:v>8.3712007294487322E-23</c:v>
                </c:pt>
                <c:pt idx="9">
                  <c:v>1.5788060081689329E-21</c:v>
                </c:pt>
                <c:pt idx="10">
                  <c:v>2.1544453123110135E-20</c:v>
                </c:pt>
                <c:pt idx="11">
                  <c:v>2.2625145835105196E-19</c:v>
                </c:pt>
                <c:pt idx="12">
                  <c:v>1.9136910469367911E-18</c:v>
                </c:pt>
                <c:pt idx="13">
                  <c:v>1.349564922104842E-17</c:v>
                </c:pt>
                <c:pt idx="14">
                  <c:v>8.1513518495102266E-17</c:v>
                </c:pt>
                <c:pt idx="15">
                  <c:v>4.3075662614869275E-16</c:v>
                </c:pt>
                <c:pt idx="16">
                  <c:v>2.0260923393051E-15</c:v>
                </c:pt>
                <c:pt idx="17">
                  <c:v>8.6022391101496896E-15</c:v>
                </c:pt>
                <c:pt idx="18">
                  <c:v>3.3353500782931207E-14</c:v>
                </c:pt>
                <c:pt idx="19">
                  <c:v>1.1925619506094444E-13</c:v>
                </c:pt>
              </c:numCache>
            </c:numRef>
          </c:yVal>
        </c:ser>
        <c:axId val="87749376"/>
        <c:axId val="87750912"/>
      </c:scatterChart>
      <c:valAx>
        <c:axId val="87749376"/>
        <c:scaling>
          <c:orientation val="minMax"/>
        </c:scaling>
        <c:axPos val="b"/>
        <c:numFmt formatCode="General" sourceLinked="1"/>
        <c:tickLblPos val="nextTo"/>
        <c:crossAx val="87750912"/>
        <c:crosses val="autoZero"/>
        <c:crossBetween val="midCat"/>
      </c:valAx>
      <c:valAx>
        <c:axId val="87750912"/>
        <c:scaling>
          <c:orientation val="minMax"/>
        </c:scaling>
        <c:axPos val="l"/>
        <c:majorGridlines/>
        <c:numFmt formatCode="General" sourceLinked="1"/>
        <c:tickLblPos val="nextTo"/>
        <c:crossAx val="877493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0</xdr:row>
      <xdr:rowOff>161925</xdr:rowOff>
    </xdr:from>
    <xdr:to>
      <xdr:col>18</xdr:col>
      <xdr:colOff>123825</xdr:colOff>
      <xdr:row>15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opLeftCell="A4" workbookViewId="0">
      <selection activeCell="J32" sqref="J32"/>
    </sheetView>
  </sheetViews>
  <sheetFormatPr defaultRowHeight="15"/>
  <cols>
    <col min="1" max="1" width="14.5703125" bestFit="1" customWidth="1"/>
  </cols>
  <sheetData>
    <row r="1" spans="1:15">
      <c r="A1" t="s">
        <v>0</v>
      </c>
      <c r="B1">
        <v>1.4276880000000001</v>
      </c>
      <c r="C1">
        <v>1.4166030000000001</v>
      </c>
      <c r="D1">
        <v>1.4276880000000001</v>
      </c>
      <c r="E1">
        <v>-0.33458599999999999</v>
      </c>
      <c r="F1">
        <v>-0.382826</v>
      </c>
      <c r="G1">
        <v>-0.34084399999999998</v>
      </c>
      <c r="I1">
        <v>6</v>
      </c>
      <c r="J1">
        <f>TDIST(ABS(B1),$I1-2,2)</f>
        <v>0.22656135684582909</v>
      </c>
      <c r="K1">
        <f t="shared" ref="K1:M16" si="0">TDIST(ABS(C1),$I1-2,2)</f>
        <v>0.22955023199898664</v>
      </c>
      <c r="L1">
        <f t="shared" si="0"/>
        <v>0.22656135684582909</v>
      </c>
      <c r="M1">
        <f t="shared" si="0"/>
        <v>0.75474604878280027</v>
      </c>
      <c r="N1">
        <f t="shared" ref="N1:N16" si="1">TDIST(ABS(F1),$I1-2,2)</f>
        <v>0.72132244741249374</v>
      </c>
      <c r="O1">
        <f t="shared" ref="O1:O16" si="2">TDIST(ABS(G1),$I1-2,2)</f>
        <v>0.7503711116432572</v>
      </c>
    </row>
    <row r="2" spans="1:15">
      <c r="A2" t="s">
        <v>1</v>
      </c>
      <c r="B2">
        <v>-0.66613299999999998</v>
      </c>
      <c r="C2">
        <v>-0.55411600000000005</v>
      </c>
      <c r="D2">
        <v>-0.66145399999999999</v>
      </c>
      <c r="E2">
        <v>-0.39128000000000002</v>
      </c>
      <c r="F2">
        <v>-0.45752100000000001</v>
      </c>
      <c r="G2">
        <v>-0.399754</v>
      </c>
      <c r="I2">
        <v>6</v>
      </c>
      <c r="J2">
        <f t="shared" ref="J2:J32" si="3">TDIST(ABS(B2),$I2-2,2)</f>
        <v>0.54177736635727625</v>
      </c>
      <c r="K2">
        <f t="shared" si="0"/>
        <v>0.60901729767947443</v>
      </c>
      <c r="L2">
        <f t="shared" si="0"/>
        <v>0.5444797977760194</v>
      </c>
      <c r="M2">
        <f t="shared" si="0"/>
        <v>0.71553880036374418</v>
      </c>
      <c r="N2">
        <f t="shared" si="1"/>
        <v>0.67104484474657755</v>
      </c>
      <c r="O2">
        <f t="shared" si="2"/>
        <v>0.70976453940490192</v>
      </c>
    </row>
    <row r="3" spans="1:15">
      <c r="A3" t="s">
        <v>2</v>
      </c>
      <c r="B3">
        <v>-3.1733950000000002</v>
      </c>
      <c r="C3">
        <v>-3.0714519999999998</v>
      </c>
      <c r="D3">
        <v>-3.1602589999999999</v>
      </c>
      <c r="E3">
        <v>-0.58107399999999998</v>
      </c>
      <c r="F3">
        <v>-0.75702100000000005</v>
      </c>
      <c r="G3">
        <v>-0.59239200000000003</v>
      </c>
      <c r="I3">
        <v>6</v>
      </c>
      <c r="J3">
        <f t="shared" si="3"/>
        <v>3.37478719283405E-2</v>
      </c>
      <c r="K3">
        <f t="shared" si="0"/>
        <v>3.7240241280586749E-2</v>
      </c>
      <c r="L3">
        <f t="shared" si="0"/>
        <v>3.4175560896098946E-2</v>
      </c>
      <c r="M3">
        <f t="shared" si="0"/>
        <v>0.59235869731690394</v>
      </c>
      <c r="N3">
        <f t="shared" si="1"/>
        <v>0.49118068825482819</v>
      </c>
      <c r="O3">
        <f t="shared" si="2"/>
        <v>0.58545325795632031</v>
      </c>
    </row>
    <row r="4" spans="1:15">
      <c r="A4" t="s">
        <v>3</v>
      </c>
      <c r="B4">
        <v>-2.8546849999999999</v>
      </c>
      <c r="C4">
        <v>-2.782454</v>
      </c>
      <c r="D4">
        <v>-2.8546849999999999</v>
      </c>
      <c r="E4">
        <v>-1.3448359999999999</v>
      </c>
      <c r="F4">
        <v>-1.3802680000000001</v>
      </c>
      <c r="G4">
        <v>-1.351853</v>
      </c>
      <c r="I4">
        <v>6</v>
      </c>
      <c r="J4">
        <f t="shared" si="3"/>
        <v>4.6176650168193091E-2</v>
      </c>
      <c r="K4">
        <f t="shared" si="0"/>
        <v>4.9693667366204466E-2</v>
      </c>
      <c r="L4">
        <f t="shared" si="0"/>
        <v>4.6176650168193091E-2</v>
      </c>
      <c r="M4">
        <f t="shared" si="0"/>
        <v>0.2498705624739973</v>
      </c>
      <c r="N4">
        <f t="shared" si="1"/>
        <v>0.23962522446482915</v>
      </c>
      <c r="O4">
        <f t="shared" si="2"/>
        <v>0.24780792360633841</v>
      </c>
    </row>
    <row r="5" spans="1:15">
      <c r="A5" t="s">
        <v>4</v>
      </c>
      <c r="B5">
        <v>0.144375</v>
      </c>
      <c r="C5">
        <v>-2.6002000000000001E-2</v>
      </c>
      <c r="D5">
        <v>0.13833000000000001</v>
      </c>
      <c r="E5">
        <v>0.65911900000000001</v>
      </c>
      <c r="F5">
        <v>0.578816</v>
      </c>
      <c r="G5">
        <v>0.65445399999999998</v>
      </c>
      <c r="I5">
        <v>6</v>
      </c>
      <c r="J5">
        <f t="shared" si="3"/>
        <v>0.89218640597498156</v>
      </c>
      <c r="K5">
        <f t="shared" si="0"/>
        <v>0.98050124639799729</v>
      </c>
      <c r="L5">
        <f t="shared" si="0"/>
        <v>0.896664022318162</v>
      </c>
      <c r="M5">
        <f t="shared" si="0"/>
        <v>0.5458319468301116</v>
      </c>
      <c r="N5">
        <f t="shared" si="1"/>
        <v>0.5937426707858966</v>
      </c>
      <c r="O5">
        <f t="shared" si="2"/>
        <v>0.54854037973246905</v>
      </c>
    </row>
    <row r="6" spans="1:15">
      <c r="A6" t="s">
        <v>5</v>
      </c>
      <c r="B6">
        <v>-1.5557970000000001</v>
      </c>
      <c r="C6">
        <v>-1.3946909999999999</v>
      </c>
      <c r="D6">
        <v>-1.547687</v>
      </c>
      <c r="E6">
        <v>0.32833699999999999</v>
      </c>
      <c r="F6">
        <v>0.254025</v>
      </c>
      <c r="G6">
        <v>0.32417600000000002</v>
      </c>
      <c r="I6">
        <v>6</v>
      </c>
      <c r="J6">
        <f t="shared" si="3"/>
        <v>0.19473778783675616</v>
      </c>
      <c r="K6">
        <f t="shared" si="0"/>
        <v>0.23557450843414529</v>
      </c>
      <c r="L6">
        <f t="shared" si="0"/>
        <v>0.1966103823289134</v>
      </c>
      <c r="M6">
        <f t="shared" si="0"/>
        <v>0.75912582297649511</v>
      </c>
      <c r="N6">
        <f t="shared" si="1"/>
        <v>0.81199983783712359</v>
      </c>
      <c r="O6">
        <f t="shared" si="2"/>
        <v>0.76204825264086917</v>
      </c>
    </row>
    <row r="7" spans="1:15">
      <c r="A7" t="s">
        <v>6</v>
      </c>
      <c r="B7">
        <v>-0.64747600000000005</v>
      </c>
      <c r="C7">
        <v>-0.549651</v>
      </c>
      <c r="D7">
        <v>-0.64515500000000003</v>
      </c>
      <c r="E7">
        <v>-4.9056550000000003</v>
      </c>
      <c r="F7">
        <v>-4.9431919999999998</v>
      </c>
      <c r="G7">
        <v>-4.868843</v>
      </c>
      <c r="I7">
        <v>6</v>
      </c>
      <c r="J7">
        <f t="shared" si="3"/>
        <v>0.55260915878140804</v>
      </c>
      <c r="K7">
        <f t="shared" si="0"/>
        <v>0.61180474517308703</v>
      </c>
      <c r="L7">
        <f t="shared" si="0"/>
        <v>0.55396712811742765</v>
      </c>
      <c r="M7">
        <f t="shared" si="0"/>
        <v>8.0113866200613223E-3</v>
      </c>
      <c r="N7">
        <f t="shared" si="1"/>
        <v>7.7989891595673768E-3</v>
      </c>
      <c r="O7">
        <f t="shared" si="2"/>
        <v>8.2265597829178881E-3</v>
      </c>
    </row>
    <row r="8" spans="1:15">
      <c r="A8" t="s">
        <v>7</v>
      </c>
      <c r="B8">
        <v>1.515714</v>
      </c>
      <c r="C8">
        <v>1.6054919999999999</v>
      </c>
      <c r="D8">
        <v>1.5196700000000001</v>
      </c>
      <c r="E8">
        <v>-0.63358300000000001</v>
      </c>
      <c r="F8">
        <v>-0.63820500000000002</v>
      </c>
      <c r="G8">
        <v>-0.64051899999999995</v>
      </c>
      <c r="I8">
        <v>6</v>
      </c>
      <c r="J8">
        <f t="shared" si="3"/>
        <v>0.20417434515458827</v>
      </c>
      <c r="K8">
        <f t="shared" si="0"/>
        <v>0.18365727442645147</v>
      </c>
      <c r="L8">
        <f t="shared" si="0"/>
        <v>0.20322257388605552</v>
      </c>
      <c r="M8">
        <f t="shared" si="0"/>
        <v>0.56077199290827784</v>
      </c>
      <c r="N8">
        <f t="shared" si="1"/>
        <v>0.55804719867865038</v>
      </c>
      <c r="O8">
        <f t="shared" si="2"/>
        <v>0.55668645113097459</v>
      </c>
    </row>
    <row r="9" spans="1:15">
      <c r="A9" t="s">
        <v>8</v>
      </c>
      <c r="B9">
        <v>0.82163399999999998</v>
      </c>
      <c r="C9">
        <v>0.98549100000000001</v>
      </c>
      <c r="D9">
        <v>0.83176899999999998</v>
      </c>
      <c r="E9">
        <v>-1.142433</v>
      </c>
      <c r="F9">
        <v>-0.85992800000000003</v>
      </c>
      <c r="G9">
        <v>-1.088392</v>
      </c>
      <c r="I9">
        <v>6</v>
      </c>
      <c r="J9">
        <f t="shared" si="3"/>
        <v>0.45743580966239039</v>
      </c>
      <c r="K9">
        <f t="shared" si="0"/>
        <v>0.38017531844199004</v>
      </c>
      <c r="L9">
        <f t="shared" si="0"/>
        <v>0.45231163754917425</v>
      </c>
      <c r="M9">
        <f t="shared" si="0"/>
        <v>0.31701183915677367</v>
      </c>
      <c r="N9">
        <f t="shared" si="1"/>
        <v>0.43831514159495344</v>
      </c>
      <c r="O9">
        <f t="shared" si="2"/>
        <v>0.3376077574408598</v>
      </c>
    </row>
    <row r="10" spans="1:15">
      <c r="A10" t="s">
        <v>9</v>
      </c>
      <c r="B10">
        <v>4.2337E-2</v>
      </c>
      <c r="C10">
        <v>2.6459999999999999E-3</v>
      </c>
      <c r="D10">
        <v>3.9690999999999997E-2</v>
      </c>
      <c r="E10">
        <v>0.37681500000000001</v>
      </c>
      <c r="F10">
        <v>0.35503899999999999</v>
      </c>
      <c r="G10">
        <v>0.374089</v>
      </c>
      <c r="I10">
        <v>9</v>
      </c>
      <c r="J10">
        <f t="shared" si="3"/>
        <v>0.9674123592846432</v>
      </c>
      <c r="K10">
        <f t="shared" si="0"/>
        <v>0.99796262795942903</v>
      </c>
      <c r="L10">
        <f t="shared" si="0"/>
        <v>0.96944777616072009</v>
      </c>
      <c r="M10">
        <f t="shared" si="0"/>
        <v>0.71747391683651007</v>
      </c>
      <c r="N10">
        <f t="shared" si="1"/>
        <v>0.73301691651347112</v>
      </c>
      <c r="O10">
        <f t="shared" si="2"/>
        <v>0.71941199615684814</v>
      </c>
    </row>
    <row r="11" spans="1:15">
      <c r="A11" t="s">
        <v>10</v>
      </c>
      <c r="B11">
        <v>-1.231538</v>
      </c>
      <c r="C11">
        <v>-1.165033</v>
      </c>
      <c r="D11">
        <v>-1.2279899999999999</v>
      </c>
      <c r="E11">
        <v>-0.71239600000000003</v>
      </c>
      <c r="F11">
        <v>-0.81381700000000001</v>
      </c>
      <c r="G11">
        <v>-0.72122299999999995</v>
      </c>
      <c r="I11">
        <v>9</v>
      </c>
      <c r="J11">
        <f t="shared" si="3"/>
        <v>0.25788627456004698</v>
      </c>
      <c r="K11">
        <f t="shared" si="0"/>
        <v>0.28216677052360284</v>
      </c>
      <c r="L11">
        <f t="shared" si="0"/>
        <v>0.2591355705778291</v>
      </c>
      <c r="M11">
        <f t="shared" si="0"/>
        <v>0.49926975088940617</v>
      </c>
      <c r="N11">
        <f t="shared" si="1"/>
        <v>0.44254867792207619</v>
      </c>
      <c r="O11">
        <f t="shared" si="2"/>
        <v>0.49415006044426202</v>
      </c>
    </row>
    <row r="12" spans="1:15">
      <c r="A12" t="s">
        <v>11</v>
      </c>
      <c r="B12">
        <v>-0.81684900000000005</v>
      </c>
      <c r="C12">
        <v>-0.74783999999999995</v>
      </c>
      <c r="D12">
        <v>-0.81381700000000001</v>
      </c>
      <c r="E12">
        <v>0.24176600000000001</v>
      </c>
      <c r="F12">
        <v>0.22570599999999999</v>
      </c>
      <c r="G12">
        <v>0.23908799999999999</v>
      </c>
      <c r="I12">
        <v>9</v>
      </c>
      <c r="J12">
        <f t="shared" si="3"/>
        <v>0.44092460179822779</v>
      </c>
      <c r="K12">
        <f t="shared" si="0"/>
        <v>0.4789218146038362</v>
      </c>
      <c r="L12">
        <f t="shared" si="0"/>
        <v>0.44254867792207619</v>
      </c>
      <c r="M12">
        <f t="shared" si="0"/>
        <v>0.81589122242896683</v>
      </c>
      <c r="N12">
        <f t="shared" si="1"/>
        <v>0.82787838280842141</v>
      </c>
      <c r="O12">
        <f t="shared" si="2"/>
        <v>0.81788650782381977</v>
      </c>
    </row>
    <row r="13" spans="1:15">
      <c r="A13" t="s">
        <v>12</v>
      </c>
      <c r="B13">
        <v>-0.79568899999999998</v>
      </c>
      <c r="C13">
        <v>-0.80171999999999999</v>
      </c>
      <c r="D13">
        <v>-0.79568899999999998</v>
      </c>
      <c r="E13">
        <v>-8.7357000000000004E-2</v>
      </c>
      <c r="F13">
        <v>-1.3228999999999999E-2</v>
      </c>
      <c r="G13">
        <v>-7.9408000000000006E-2</v>
      </c>
      <c r="I13">
        <v>9</v>
      </c>
      <c r="J13">
        <f t="shared" si="3"/>
        <v>0.45234617857104853</v>
      </c>
      <c r="K13">
        <f t="shared" si="0"/>
        <v>0.44907005694981905</v>
      </c>
      <c r="L13">
        <f t="shared" si="0"/>
        <v>0.45234617857104853</v>
      </c>
      <c r="M13">
        <f t="shared" si="0"/>
        <v>0.93283421612242423</v>
      </c>
      <c r="N13">
        <f t="shared" si="1"/>
        <v>0.9898142357312063</v>
      </c>
      <c r="O13">
        <f t="shared" si="2"/>
        <v>0.9389305355848685</v>
      </c>
    </row>
    <row r="14" spans="1:15">
      <c r="A14" t="s">
        <v>13</v>
      </c>
      <c r="B14">
        <v>-0.44261600000000001</v>
      </c>
      <c r="C14">
        <v>-0.43710300000000002</v>
      </c>
      <c r="D14">
        <v>-0.439859</v>
      </c>
      <c r="E14">
        <v>1.103691</v>
      </c>
      <c r="F14">
        <v>1.0537080000000001</v>
      </c>
      <c r="G14">
        <v>1.0969679999999999</v>
      </c>
      <c r="I14">
        <v>9</v>
      </c>
      <c r="J14">
        <f t="shared" si="3"/>
        <v>0.67139746059582439</v>
      </c>
      <c r="K14">
        <f t="shared" si="0"/>
        <v>0.67520378236715994</v>
      </c>
      <c r="L14">
        <f t="shared" si="0"/>
        <v>0.67329968357283676</v>
      </c>
      <c r="M14">
        <f t="shared" si="0"/>
        <v>0.30621731190369905</v>
      </c>
      <c r="N14">
        <f t="shared" si="1"/>
        <v>0.32702333622921054</v>
      </c>
      <c r="O14">
        <f t="shared" si="2"/>
        <v>0.30895201827833429</v>
      </c>
    </row>
    <row r="15" spans="1:15">
      <c r="A15" t="s">
        <v>14</v>
      </c>
      <c r="B15">
        <v>-0.55132700000000001</v>
      </c>
      <c r="C15">
        <v>-0.54006200000000004</v>
      </c>
      <c r="D15">
        <v>-0.55132700000000001</v>
      </c>
      <c r="E15">
        <v>0.22570599999999999</v>
      </c>
      <c r="F15">
        <v>0.25517099999999998</v>
      </c>
      <c r="G15">
        <v>0.228381</v>
      </c>
      <c r="I15">
        <v>9</v>
      </c>
      <c r="J15">
        <f t="shared" si="3"/>
        <v>0.59855867319332601</v>
      </c>
      <c r="K15">
        <f t="shared" si="0"/>
        <v>0.60590109427794492</v>
      </c>
      <c r="L15">
        <f t="shared" si="0"/>
        <v>0.59855867319332601</v>
      </c>
      <c r="M15">
        <f t="shared" si="0"/>
        <v>0.82787838280842141</v>
      </c>
      <c r="N15">
        <f t="shared" si="1"/>
        <v>0.80592591638068511</v>
      </c>
      <c r="O15">
        <f t="shared" si="2"/>
        <v>0.82587824996862247</v>
      </c>
    </row>
    <row r="16" spans="1:15">
      <c r="A16" t="s">
        <v>15</v>
      </c>
      <c r="B16">
        <v>-0.76870799999999995</v>
      </c>
      <c r="C16">
        <v>-0.69547800000000004</v>
      </c>
      <c r="D16">
        <v>-0.76870799999999995</v>
      </c>
      <c r="E16">
        <v>-0.230874</v>
      </c>
      <c r="F16">
        <v>-0.36100700000000002</v>
      </c>
      <c r="G16">
        <v>-0.24531900000000001</v>
      </c>
      <c r="I16">
        <v>54</v>
      </c>
      <c r="J16">
        <f t="shared" si="3"/>
        <v>0.44554404237295298</v>
      </c>
      <c r="K16">
        <f t="shared" si="0"/>
        <v>0.48985233817498686</v>
      </c>
      <c r="L16">
        <f t="shared" si="0"/>
        <v>0.44554404237295298</v>
      </c>
      <c r="M16">
        <f t="shared" si="0"/>
        <v>0.81831867193288765</v>
      </c>
      <c r="N16">
        <f t="shared" si="1"/>
        <v>0.71955677291133169</v>
      </c>
      <c r="O16">
        <f t="shared" si="2"/>
        <v>0.80717505420627078</v>
      </c>
    </row>
    <row r="17" spans="1:13">
      <c r="A17" t="s">
        <v>0</v>
      </c>
      <c r="B17">
        <v>-0.25812299999999999</v>
      </c>
      <c r="C17">
        <v>-0.42103000000000002</v>
      </c>
      <c r="D17">
        <v>-0.94442700000000002</v>
      </c>
      <c r="E17">
        <v>-0.150424</v>
      </c>
      <c r="I17">
        <v>6</v>
      </c>
      <c r="J17">
        <f t="shared" si="3"/>
        <v>0.8090487766324026</v>
      </c>
      <c r="K17">
        <f t="shared" ref="K17:K32" si="4">TDIST(ABS(C17),$I17-2,2)</f>
        <v>0.69537108341105314</v>
      </c>
      <c r="L17">
        <f t="shared" ref="L17:L32" si="5">TDIST(ABS(D17),$I17-2,2)</f>
        <v>0.39842741767714052</v>
      </c>
      <c r="M17">
        <f t="shared" ref="M17:M32" si="6">TDIST(ABS(E17),$I17-2,2)</f>
        <v>0.88771068842377188</v>
      </c>
    </row>
    <row r="18" spans="1:13">
      <c r="A18" t="s">
        <v>1</v>
      </c>
      <c r="B18">
        <v>-1.7523260000000001</v>
      </c>
      <c r="C18">
        <v>-1.6925669999999999</v>
      </c>
      <c r="D18">
        <v>-0.61289899999999997</v>
      </c>
      <c r="E18">
        <v>-2.1938369999999998</v>
      </c>
      <c r="I18">
        <v>6</v>
      </c>
      <c r="J18">
        <f t="shared" si="3"/>
        <v>0.15459567850771186</v>
      </c>
      <c r="K18">
        <f t="shared" si="4"/>
        <v>0.16579314125546496</v>
      </c>
      <c r="L18">
        <f t="shared" si="5"/>
        <v>0.57307665351247072</v>
      </c>
      <c r="M18">
        <f t="shared" si="6"/>
        <v>9.3291726347311546E-2</v>
      </c>
    </row>
    <row r="19" spans="1:13">
      <c r="A19" t="s">
        <v>2</v>
      </c>
      <c r="B19">
        <v>-3.9465940000000002</v>
      </c>
      <c r="C19">
        <v>-3.4010099999999999</v>
      </c>
      <c r="D19">
        <v>-3.7819240000000001</v>
      </c>
      <c r="E19">
        <v>-2.8129590000000002</v>
      </c>
      <c r="I19">
        <v>6</v>
      </c>
      <c r="J19">
        <f t="shared" si="3"/>
        <v>1.6866138205322349E-2</v>
      </c>
      <c r="K19">
        <f t="shared" si="4"/>
        <v>2.7251958299559939E-2</v>
      </c>
      <c r="L19">
        <f t="shared" si="5"/>
        <v>1.9403554860985606E-2</v>
      </c>
      <c r="M19">
        <f t="shared" si="6"/>
        <v>4.8171694894239343E-2</v>
      </c>
    </row>
    <row r="20" spans="1:13">
      <c r="A20" t="s">
        <v>3</v>
      </c>
      <c r="B20">
        <v>-3.6147840000000002</v>
      </c>
      <c r="C20">
        <v>-3.1088550000000001</v>
      </c>
      <c r="D20">
        <v>-0.78657699999999997</v>
      </c>
      <c r="E20">
        <v>-2.2003940000000002</v>
      </c>
      <c r="I20">
        <v>6</v>
      </c>
      <c r="J20">
        <f t="shared" si="3"/>
        <v>2.246094659821285E-2</v>
      </c>
      <c r="K20">
        <f t="shared" si="4"/>
        <v>3.591167747832464E-2</v>
      </c>
      <c r="L20">
        <f t="shared" si="5"/>
        <v>0.47551381457135067</v>
      </c>
      <c r="M20">
        <f t="shared" si="6"/>
        <v>9.2611981516602382E-2</v>
      </c>
    </row>
    <row r="21" spans="1:13">
      <c r="A21" t="s">
        <v>4</v>
      </c>
      <c r="B21">
        <v>0.41463299999999997</v>
      </c>
      <c r="C21">
        <v>0.22541800000000001</v>
      </c>
      <c r="D21">
        <v>0.35339100000000001</v>
      </c>
      <c r="E21">
        <v>1.1363350000000001</v>
      </c>
      <c r="I21">
        <v>6</v>
      </c>
      <c r="J21">
        <f t="shared" si="3"/>
        <v>0.69968283937095888</v>
      </c>
      <c r="K21">
        <f t="shared" si="4"/>
        <v>0.83270267131555831</v>
      </c>
      <c r="L21">
        <f t="shared" si="5"/>
        <v>0.74163383509554159</v>
      </c>
      <c r="M21">
        <f t="shared" si="6"/>
        <v>0.31927689589556529</v>
      </c>
    </row>
    <row r="22" spans="1:13">
      <c r="A22" t="s">
        <v>5</v>
      </c>
      <c r="B22">
        <v>-1.4960990000000001</v>
      </c>
      <c r="C22">
        <v>-1.240197</v>
      </c>
      <c r="D22">
        <v>-0.14639099999999999</v>
      </c>
      <c r="E22">
        <v>-2.063091</v>
      </c>
      <c r="I22">
        <v>6</v>
      </c>
      <c r="J22">
        <f t="shared" si="3"/>
        <v>0.2089609561286328</v>
      </c>
      <c r="K22">
        <f t="shared" si="4"/>
        <v>0.28268144486633673</v>
      </c>
      <c r="L22">
        <f t="shared" si="5"/>
        <v>0.89069419675697559</v>
      </c>
      <c r="M22">
        <f t="shared" si="6"/>
        <v>0.10807306943212325</v>
      </c>
    </row>
    <row r="23" spans="1:13">
      <c r="A23" t="s">
        <v>6</v>
      </c>
      <c r="B23">
        <v>-2.0107529999999998</v>
      </c>
      <c r="C23">
        <v>-2.5945049999999998</v>
      </c>
      <c r="D23">
        <v>-3.463695</v>
      </c>
      <c r="E23">
        <v>-1.1363350000000001</v>
      </c>
      <c r="I23">
        <v>6</v>
      </c>
      <c r="J23">
        <f t="shared" si="3"/>
        <v>0.1147004021337817</v>
      </c>
      <c r="K23">
        <f t="shared" si="4"/>
        <v>6.0396542129261106E-2</v>
      </c>
      <c r="L23">
        <f t="shared" si="5"/>
        <v>2.5730952871765106E-2</v>
      </c>
      <c r="M23">
        <f t="shared" si="6"/>
        <v>0.31927689589556529</v>
      </c>
    </row>
    <row r="24" spans="1:13">
      <c r="A24" t="s">
        <v>7</v>
      </c>
      <c r="B24">
        <v>1.580419</v>
      </c>
      <c r="C24">
        <v>1.067866</v>
      </c>
      <c r="D24">
        <v>-0.27455099999999999</v>
      </c>
      <c r="E24">
        <v>2.501077</v>
      </c>
      <c r="I24">
        <v>6</v>
      </c>
      <c r="J24">
        <f t="shared" si="3"/>
        <v>0.18916411130286268</v>
      </c>
      <c r="K24">
        <f t="shared" si="4"/>
        <v>0.34574352725285595</v>
      </c>
      <c r="L24">
        <f t="shared" si="5"/>
        <v>0.79725765435860929</v>
      </c>
      <c r="M24">
        <f t="shared" si="6"/>
        <v>6.6689749925508995E-2</v>
      </c>
    </row>
    <row r="25" spans="1:13">
      <c r="A25" t="s">
        <v>8</v>
      </c>
      <c r="B25">
        <v>-0.38916499999999998</v>
      </c>
      <c r="C25">
        <v>-6.2030000000000002E-2</v>
      </c>
      <c r="D25">
        <v>0.10614899999999999</v>
      </c>
      <c r="E25">
        <v>-0.73513499999999998</v>
      </c>
      <c r="I25">
        <v>6</v>
      </c>
      <c r="J25">
        <f t="shared" si="3"/>
        <v>0.71698359671337752</v>
      </c>
      <c r="K25">
        <f t="shared" si="4"/>
        <v>0.9535147552083042</v>
      </c>
      <c r="L25">
        <f t="shared" si="5"/>
        <v>0.92057458103771439</v>
      </c>
      <c r="M25">
        <f t="shared" si="6"/>
        <v>0.50303199605955129</v>
      </c>
    </row>
    <row r="26" spans="1:13">
      <c r="A26" t="s">
        <v>9</v>
      </c>
      <c r="B26">
        <v>1.171945</v>
      </c>
      <c r="C26">
        <v>1.1512659999999999</v>
      </c>
      <c r="D26">
        <v>0.78066100000000005</v>
      </c>
      <c r="E26">
        <v>1.231538</v>
      </c>
      <c r="I26">
        <v>9</v>
      </c>
      <c r="J26">
        <f t="shared" si="3"/>
        <v>0.27955738903979754</v>
      </c>
      <c r="K26">
        <f t="shared" si="4"/>
        <v>0.28742424838815028</v>
      </c>
      <c r="L26">
        <f t="shared" si="5"/>
        <v>0.46058140755142996</v>
      </c>
      <c r="M26">
        <f t="shared" si="6"/>
        <v>0.25788627456004698</v>
      </c>
    </row>
    <row r="27" spans="1:13">
      <c r="A27" t="s">
        <v>10</v>
      </c>
      <c r="B27">
        <v>-3.7348430000000001</v>
      </c>
      <c r="C27">
        <v>-2.5502989999999999</v>
      </c>
      <c r="D27">
        <v>-1.073582</v>
      </c>
      <c r="E27">
        <v>-3.0746880000000001</v>
      </c>
      <c r="I27">
        <v>9</v>
      </c>
      <c r="J27">
        <f t="shared" si="3"/>
        <v>7.3120827879254993E-3</v>
      </c>
      <c r="K27">
        <f t="shared" si="4"/>
        <v>3.8086982851119465E-2</v>
      </c>
      <c r="L27">
        <f t="shared" si="5"/>
        <v>0.31861882137835196</v>
      </c>
      <c r="M27">
        <f t="shared" si="6"/>
        <v>1.7948841410648831E-2</v>
      </c>
    </row>
    <row r="28" spans="1:13">
      <c r="A28" t="s">
        <v>11</v>
      </c>
      <c r="B28">
        <v>-1.017665</v>
      </c>
      <c r="C28">
        <v>-0.59668399999999999</v>
      </c>
      <c r="D28">
        <v>-0.15637200000000001</v>
      </c>
      <c r="E28">
        <v>-0.91862699999999997</v>
      </c>
      <c r="I28">
        <v>9</v>
      </c>
      <c r="J28">
        <f t="shared" si="3"/>
        <v>0.34271388321255447</v>
      </c>
      <c r="K28">
        <f t="shared" si="4"/>
        <v>0.569504936889206</v>
      </c>
      <c r="L28">
        <f t="shared" si="5"/>
        <v>0.88015409796033017</v>
      </c>
      <c r="M28">
        <f t="shared" si="6"/>
        <v>0.38884720549058271</v>
      </c>
    </row>
    <row r="29" spans="1:13">
      <c r="A29" t="s">
        <v>12</v>
      </c>
      <c r="B29">
        <v>-1.6234599999999999</v>
      </c>
      <c r="C29">
        <v>-0.95018599999999998</v>
      </c>
      <c r="D29">
        <v>-0.93120800000000004</v>
      </c>
      <c r="E29">
        <v>-1.0471170000000001</v>
      </c>
      <c r="I29">
        <v>9</v>
      </c>
      <c r="J29">
        <f t="shared" si="3"/>
        <v>0.1485201669400345</v>
      </c>
      <c r="K29">
        <f t="shared" si="4"/>
        <v>0.37366230404809975</v>
      </c>
      <c r="L29">
        <f t="shared" si="5"/>
        <v>0.38273919971508741</v>
      </c>
      <c r="M29">
        <f t="shared" si="6"/>
        <v>0.3298492761484334</v>
      </c>
    </row>
    <row r="30" spans="1:13">
      <c r="A30" t="s">
        <v>13</v>
      </c>
      <c r="B30">
        <v>-0.89363000000000004</v>
      </c>
      <c r="C30">
        <v>0.137765</v>
      </c>
      <c r="D30">
        <v>0.95336200000000004</v>
      </c>
      <c r="E30">
        <v>0.14042199999999999</v>
      </c>
      <c r="I30">
        <v>9</v>
      </c>
      <c r="J30">
        <f t="shared" si="3"/>
        <v>0.40119806749112641</v>
      </c>
      <c r="K30">
        <f t="shared" si="4"/>
        <v>0.89430522823854397</v>
      </c>
      <c r="L30">
        <f t="shared" si="5"/>
        <v>0.37215932037218535</v>
      </c>
      <c r="M30">
        <f t="shared" si="6"/>
        <v>0.89228184659869192</v>
      </c>
    </row>
    <row r="31" spans="1:13">
      <c r="A31" t="s">
        <v>14</v>
      </c>
      <c r="B31">
        <v>-0.47858699999999998</v>
      </c>
      <c r="C31">
        <v>-0.37954300000000002</v>
      </c>
      <c r="D31">
        <v>-0.13510900000000001</v>
      </c>
      <c r="E31">
        <v>0.74190699999999998</v>
      </c>
      <c r="I31">
        <v>9</v>
      </c>
      <c r="J31">
        <f t="shared" si="3"/>
        <v>0.64681940530338888</v>
      </c>
      <c r="K31">
        <f t="shared" si="4"/>
        <v>0.71553664672219819</v>
      </c>
      <c r="L31">
        <f t="shared" si="5"/>
        <v>0.89632869220931122</v>
      </c>
      <c r="M31">
        <f t="shared" si="6"/>
        <v>0.48228884567316432</v>
      </c>
    </row>
    <row r="32" spans="1:13">
      <c r="A32" t="s">
        <v>15</v>
      </c>
      <c r="B32">
        <v>-2.9989859999999999</v>
      </c>
      <c r="C32">
        <v>-2.3680729999999999</v>
      </c>
      <c r="D32">
        <v>-1.1613389999999999</v>
      </c>
      <c r="E32">
        <v>-1.5565880000000001</v>
      </c>
      <c r="I32">
        <v>54</v>
      </c>
      <c r="J32">
        <f t="shared" si="3"/>
        <v>4.1493721907997754E-3</v>
      </c>
      <c r="K32">
        <f t="shared" si="4"/>
        <v>2.1633879832387935E-2</v>
      </c>
      <c r="L32">
        <f t="shared" si="5"/>
        <v>0.25080737421903743</v>
      </c>
      <c r="M32">
        <f t="shared" si="6"/>
        <v>0.12563422486931841</v>
      </c>
    </row>
  </sheetData>
  <conditionalFormatting sqref="J1:O32">
    <cfRule type="cellIs" dxfId="13" priority="3" operator="between">
      <formula>0</formula>
      <formula>0.01</formula>
    </cfRule>
    <cfRule type="cellIs" dxfId="12" priority="2" operator="between">
      <formula>0.01</formula>
      <formula>0.1</formula>
    </cfRule>
    <cfRule type="cellIs" dxfId="11" priority="1" operator="between">
      <formula>0.1</formula>
      <formula>0.25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U14" sqref="U14"/>
    </sheetView>
  </sheetViews>
  <sheetFormatPr defaultRowHeight="15"/>
  <sheetData>
    <row r="1" spans="1:15">
      <c r="A1" t="s">
        <v>0</v>
      </c>
      <c r="B1">
        <v>-1.062049</v>
      </c>
      <c r="C1">
        <v>-1.056254</v>
      </c>
      <c r="D1">
        <v>-1.062049</v>
      </c>
      <c r="E1">
        <v>3.0962809999999998</v>
      </c>
      <c r="F1">
        <v>3.0230290000000002</v>
      </c>
      <c r="G1">
        <v>3.0714519999999998</v>
      </c>
      <c r="I1">
        <v>6</v>
      </c>
      <c r="J1">
        <f>TDIST(ABS(B1),$I1-2,2)</f>
        <v>0.34808097833979712</v>
      </c>
      <c r="K1">
        <f t="shared" ref="K1:O9" si="0">TDIST(ABS(C1),$I1-2,2)</f>
        <v>0.3504236318334385</v>
      </c>
      <c r="L1">
        <f t="shared" si="0"/>
        <v>0.34808097833979712</v>
      </c>
      <c r="M1">
        <f t="shared" si="0"/>
        <v>3.6352002733719926E-2</v>
      </c>
      <c r="N1">
        <f t="shared" si="0"/>
        <v>3.9046858108387657E-2</v>
      </c>
      <c r="O1">
        <f t="shared" si="0"/>
        <v>3.7240241280586749E-2</v>
      </c>
    </row>
    <row r="2" spans="1:15">
      <c r="A2" t="s">
        <v>1</v>
      </c>
      <c r="B2">
        <v>-3.8006999999999999E-2</v>
      </c>
      <c r="C2">
        <v>5.6022000000000002E-2</v>
      </c>
      <c r="D2">
        <v>-3.2003999999999998E-2</v>
      </c>
      <c r="E2">
        <v>0.59012399999999998</v>
      </c>
      <c r="F2">
        <v>0.549651</v>
      </c>
      <c r="G2">
        <v>0.58333299999999999</v>
      </c>
      <c r="I2">
        <v>6</v>
      </c>
      <c r="J2">
        <f t="shared" ref="J2:J18" si="1">TDIST(ABS(B2),$I2-2,2)</f>
        <v>0.97150332523975458</v>
      </c>
      <c r="K2">
        <f t="shared" si="0"/>
        <v>0.95801094974220291</v>
      </c>
      <c r="L2">
        <f t="shared" si="0"/>
        <v>0.97600212054550184</v>
      </c>
      <c r="M2">
        <f t="shared" si="0"/>
        <v>0.5868327983905115</v>
      </c>
      <c r="N2">
        <f t="shared" si="0"/>
        <v>0.61180474517308703</v>
      </c>
      <c r="O2">
        <f t="shared" si="0"/>
        <v>0.59097620387724392</v>
      </c>
    </row>
    <row r="3" spans="1:15">
      <c r="A3" t="s">
        <v>2</v>
      </c>
      <c r="B3">
        <v>-0.104141</v>
      </c>
      <c r="C3">
        <v>-3.2003999999999998E-2</v>
      </c>
      <c r="D3">
        <v>-0.10012500000000001</v>
      </c>
      <c r="E3">
        <v>-9.2096999999999998E-2</v>
      </c>
      <c r="F3">
        <v>-0.20100799999999999</v>
      </c>
      <c r="G3">
        <v>-0.102133</v>
      </c>
      <c r="I3">
        <v>6</v>
      </c>
      <c r="J3">
        <f t="shared" si="1"/>
        <v>0.92207022489166324</v>
      </c>
      <c r="K3">
        <f t="shared" si="0"/>
        <v>0.97600212054550184</v>
      </c>
      <c r="L3">
        <f t="shared" si="0"/>
        <v>0.9250626750556421</v>
      </c>
      <c r="M3">
        <f t="shared" si="0"/>
        <v>0.93104903412064877</v>
      </c>
      <c r="N3">
        <f t="shared" si="0"/>
        <v>0.85049968043277813</v>
      </c>
      <c r="O3">
        <f t="shared" si="0"/>
        <v>0.92356625869113784</v>
      </c>
    </row>
    <row r="4" spans="1:15">
      <c r="A4" t="s">
        <v>3</v>
      </c>
      <c r="B4">
        <v>0.446745</v>
      </c>
      <c r="C4">
        <v>0.46184199999999997</v>
      </c>
      <c r="D4">
        <v>0.45105099999999998</v>
      </c>
      <c r="E4">
        <v>4.0585430000000002</v>
      </c>
      <c r="F4">
        <v>3.6325099999999999</v>
      </c>
      <c r="G4">
        <v>4.0355449999999999</v>
      </c>
      <c r="I4">
        <v>6</v>
      </c>
      <c r="J4">
        <f t="shared" si="1"/>
        <v>0.678179957578387</v>
      </c>
      <c r="K4">
        <f t="shared" si="0"/>
        <v>0.66819544769064221</v>
      </c>
      <c r="L4">
        <f t="shared" si="0"/>
        <v>0.67532386915173848</v>
      </c>
      <c r="M4">
        <f t="shared" si="0"/>
        <v>1.5367137593663078E-2</v>
      </c>
      <c r="N4">
        <f t="shared" si="0"/>
        <v>2.21106918715623E-2</v>
      </c>
      <c r="O4">
        <f t="shared" si="0"/>
        <v>1.5661564956867595E-2</v>
      </c>
    </row>
    <row r="5" spans="1:15">
      <c r="A5" t="s">
        <v>4</v>
      </c>
      <c r="B5">
        <v>0.254025</v>
      </c>
      <c r="C5">
        <v>0.26633000000000001</v>
      </c>
      <c r="D5">
        <v>0.25812299999999999</v>
      </c>
      <c r="E5">
        <v>-7.2047E-2</v>
      </c>
      <c r="F5">
        <v>-0.124239</v>
      </c>
      <c r="G5">
        <v>-7.4051000000000006E-2</v>
      </c>
      <c r="I5">
        <v>6</v>
      </c>
      <c r="J5">
        <f t="shared" si="1"/>
        <v>0.81199983783712359</v>
      </c>
      <c r="K5">
        <f t="shared" si="0"/>
        <v>0.8031503193190408</v>
      </c>
      <c r="L5">
        <f t="shared" si="0"/>
        <v>0.8090487766324026</v>
      </c>
      <c r="M5">
        <f t="shared" si="0"/>
        <v>0.94602310477838913</v>
      </c>
      <c r="N5">
        <f t="shared" si="0"/>
        <v>0.90711917686438981</v>
      </c>
      <c r="O5">
        <f t="shared" si="0"/>
        <v>0.94452510606142548</v>
      </c>
    </row>
    <row r="6" spans="1:15">
      <c r="A6" t="s">
        <v>5</v>
      </c>
      <c r="B6">
        <v>1.547687</v>
      </c>
      <c r="C6">
        <v>1.4019569999999999</v>
      </c>
      <c r="D6">
        <v>1.5356099999999999</v>
      </c>
      <c r="E6">
        <v>0.95800600000000002</v>
      </c>
      <c r="F6">
        <v>0.94172500000000003</v>
      </c>
      <c r="G6">
        <v>0.95528100000000005</v>
      </c>
      <c r="I6">
        <v>6</v>
      </c>
      <c r="J6">
        <f t="shared" si="1"/>
        <v>0.1966103823289134</v>
      </c>
      <c r="K6">
        <f t="shared" si="0"/>
        <v>0.23355963977484762</v>
      </c>
      <c r="L6">
        <f t="shared" si="0"/>
        <v>0.19943322748272538</v>
      </c>
      <c r="M6">
        <f t="shared" si="0"/>
        <v>0.39231062271464845</v>
      </c>
      <c r="N6">
        <f t="shared" si="0"/>
        <v>0.39965417710246831</v>
      </c>
      <c r="O6">
        <f t="shared" si="0"/>
        <v>0.39353166904139469</v>
      </c>
    </row>
    <row r="7" spans="1:15">
      <c r="A7" t="s">
        <v>6</v>
      </c>
      <c r="B7">
        <v>0.65445399999999998</v>
      </c>
      <c r="C7">
        <v>0.82669499999999996</v>
      </c>
      <c r="D7">
        <v>0.66613299999999998</v>
      </c>
      <c r="E7">
        <v>0.347113</v>
      </c>
      <c r="F7">
        <v>0.26017400000000002</v>
      </c>
      <c r="G7">
        <v>0.34293299999999999</v>
      </c>
      <c r="I7">
        <v>6</v>
      </c>
      <c r="J7">
        <f t="shared" si="1"/>
        <v>0.54854037973246905</v>
      </c>
      <c r="K7">
        <f t="shared" si="0"/>
        <v>0.45487128055918791</v>
      </c>
      <c r="L7">
        <f t="shared" si="0"/>
        <v>0.54177736635727625</v>
      </c>
      <c r="M7">
        <f t="shared" si="0"/>
        <v>0.74599983511716905</v>
      </c>
      <c r="N7">
        <f t="shared" si="0"/>
        <v>0.8075732426238813</v>
      </c>
      <c r="O7">
        <f t="shared" si="0"/>
        <v>0.7489132139753274</v>
      </c>
    </row>
    <row r="8" spans="1:15">
      <c r="A8" t="s">
        <v>7</v>
      </c>
      <c r="B8">
        <v>1.715239</v>
      </c>
      <c r="C8">
        <v>2.0810029999999999</v>
      </c>
      <c r="D8">
        <v>1.7336549999999999</v>
      </c>
      <c r="E8">
        <v>4.2008999999999998E-2</v>
      </c>
      <c r="F8">
        <v>5.6022000000000002E-2</v>
      </c>
      <c r="G8">
        <v>4.0008000000000002E-2</v>
      </c>
      <c r="I8">
        <v>6</v>
      </c>
      <c r="J8">
        <f t="shared" si="1"/>
        <v>0.16144729285269646</v>
      </c>
      <c r="K8">
        <f t="shared" si="0"/>
        <v>0.10590268967257201</v>
      </c>
      <c r="L8">
        <f t="shared" si="0"/>
        <v>0.15800574038316101</v>
      </c>
      <c r="M8">
        <f t="shared" si="0"/>
        <v>0.96850482833249785</v>
      </c>
      <c r="N8">
        <f t="shared" si="0"/>
        <v>0.95801094974220291</v>
      </c>
      <c r="O8">
        <f t="shared" si="0"/>
        <v>0.97000400180129753</v>
      </c>
    </row>
    <row r="9" spans="1:15">
      <c r="A9" t="s">
        <v>15</v>
      </c>
      <c r="B9">
        <v>0.11539199999999999</v>
      </c>
      <c r="C9">
        <v>0.24531900000000001</v>
      </c>
      <c r="D9">
        <v>0.12982099999999999</v>
      </c>
      <c r="E9">
        <v>1.487303</v>
      </c>
      <c r="F9">
        <v>1.3347119999999999</v>
      </c>
      <c r="G9">
        <v>1.4719599999999999</v>
      </c>
      <c r="I9">
        <v>54</v>
      </c>
      <c r="J9">
        <f t="shared" si="1"/>
        <v>0.90857887292113393</v>
      </c>
      <c r="K9">
        <f t="shared" si="0"/>
        <v>0.80717505420627078</v>
      </c>
      <c r="L9">
        <f t="shared" si="0"/>
        <v>0.89720893314263539</v>
      </c>
      <c r="M9">
        <f t="shared" si="0"/>
        <v>0.14297388184556914</v>
      </c>
      <c r="N9">
        <f t="shared" si="0"/>
        <v>0.18778545297052274</v>
      </c>
      <c r="O9">
        <f t="shared" si="0"/>
        <v>0.14705844289538006</v>
      </c>
    </row>
    <row r="10" spans="1:15">
      <c r="A10" t="s">
        <v>0</v>
      </c>
      <c r="B10">
        <v>-8.4313559999999992</v>
      </c>
      <c r="C10">
        <v>-1.0972710000000001</v>
      </c>
      <c r="D10">
        <v>0.626668</v>
      </c>
      <c r="E10">
        <v>-1.954912</v>
      </c>
      <c r="I10">
        <v>6</v>
      </c>
      <c r="J10">
        <f t="shared" si="1"/>
        <v>1.0836583489881684E-3</v>
      </c>
      <c r="K10">
        <f t="shared" ref="K10:K18" si="2">TDIST(ABS(C10),$I10-2,2)</f>
        <v>0.33414228380691602</v>
      </c>
      <c r="L10">
        <f t="shared" ref="L10:L18" si="3">TDIST(ABS(D10),$I10-2,2)</f>
        <v>0.56486551880740754</v>
      </c>
      <c r="M10">
        <f t="shared" ref="M10:M18" si="4">TDIST(ABS(E10),$I10-2,2)</f>
        <v>0.12226606311958202</v>
      </c>
    </row>
    <row r="11" spans="1:15">
      <c r="A11" t="s">
        <v>1</v>
      </c>
      <c r="B11">
        <v>-1.896072</v>
      </c>
      <c r="C11">
        <v>-1.2467269999999999</v>
      </c>
      <c r="D11">
        <v>-2.0001000000000001E-2</v>
      </c>
      <c r="E11">
        <v>-1.771261</v>
      </c>
      <c r="I11">
        <v>6</v>
      </c>
      <c r="J11">
        <f t="shared" si="1"/>
        <v>0.13083039575549718</v>
      </c>
      <c r="K11">
        <f t="shared" si="2"/>
        <v>0.28051804544134351</v>
      </c>
      <c r="L11">
        <f t="shared" si="3"/>
        <v>0.9850005000574904</v>
      </c>
      <c r="M11">
        <f t="shared" si="4"/>
        <v>0.15121704298714533</v>
      </c>
    </row>
    <row r="12" spans="1:15">
      <c r="A12" t="s">
        <v>2</v>
      </c>
      <c r="B12">
        <v>-2.123758</v>
      </c>
      <c r="C12">
        <v>-1.906579</v>
      </c>
      <c r="D12">
        <v>-0.96346699999999996</v>
      </c>
      <c r="E12">
        <v>-2.6391629999999999</v>
      </c>
      <c r="I12">
        <v>6</v>
      </c>
      <c r="J12">
        <f t="shared" si="1"/>
        <v>0.10091418994537854</v>
      </c>
      <c r="K12">
        <f t="shared" si="2"/>
        <v>0.12925455351748472</v>
      </c>
      <c r="L12">
        <f t="shared" si="3"/>
        <v>0.38987334074819568</v>
      </c>
      <c r="M12">
        <f t="shared" si="4"/>
        <v>5.7630803190124764E-2</v>
      </c>
    </row>
    <row r="13" spans="1:15">
      <c r="A13" t="s">
        <v>3</v>
      </c>
      <c r="B13">
        <v>-0.83940700000000001</v>
      </c>
      <c r="C13">
        <v>-0.35967900000000003</v>
      </c>
      <c r="D13">
        <v>2.5683880000000001</v>
      </c>
      <c r="E13">
        <v>-0.69441699999999995</v>
      </c>
      <c r="I13">
        <v>6</v>
      </c>
      <c r="J13">
        <f t="shared" si="1"/>
        <v>0.44848021102621827</v>
      </c>
      <c r="K13">
        <f t="shared" si="2"/>
        <v>0.73727263424335288</v>
      </c>
      <c r="L13">
        <f t="shared" si="3"/>
        <v>6.2084522362723306E-2</v>
      </c>
      <c r="M13">
        <f t="shared" si="4"/>
        <v>0.52564361461772013</v>
      </c>
    </row>
    <row r="14" spans="1:15">
      <c r="A14" t="s">
        <v>4</v>
      </c>
      <c r="B14">
        <v>-1.515714</v>
      </c>
      <c r="C14">
        <v>-0.35548600000000002</v>
      </c>
      <c r="D14">
        <v>0.184784</v>
      </c>
      <c r="E14">
        <v>-0.27043899999999998</v>
      </c>
      <c r="I14">
        <v>6</v>
      </c>
      <c r="J14">
        <f t="shared" si="1"/>
        <v>0.20417434515458827</v>
      </c>
      <c r="K14">
        <f t="shared" si="2"/>
        <v>0.74017948024503966</v>
      </c>
      <c r="L14">
        <f t="shared" si="3"/>
        <v>0.86238909895247939</v>
      </c>
      <c r="M14">
        <f t="shared" si="4"/>
        <v>0.80020305173170514</v>
      </c>
    </row>
    <row r="15" spans="1:15">
      <c r="A15" t="s">
        <v>5</v>
      </c>
      <c r="B15">
        <v>0.54742100000000005</v>
      </c>
      <c r="C15">
        <v>0.99382400000000004</v>
      </c>
      <c r="D15">
        <v>0.42957899999999999</v>
      </c>
      <c r="E15">
        <v>-0.18681</v>
      </c>
      <c r="I15">
        <v>6</v>
      </c>
      <c r="J15">
        <f t="shared" si="1"/>
        <v>0.61319989154297039</v>
      </c>
      <c r="K15">
        <f t="shared" si="2"/>
        <v>0.37656067243723956</v>
      </c>
      <c r="L15">
        <f t="shared" si="3"/>
        <v>0.68963051122681929</v>
      </c>
      <c r="M15">
        <f t="shared" si="4"/>
        <v>0.86090189417095608</v>
      </c>
    </row>
    <row r="16" spans="1:15">
      <c r="A16" t="s">
        <v>6</v>
      </c>
      <c r="B16">
        <v>-0.85477700000000001</v>
      </c>
      <c r="C16">
        <v>3.0002999999999998E-2</v>
      </c>
      <c r="D16">
        <v>0.12826299999999999</v>
      </c>
      <c r="E16">
        <v>-0.76928200000000002</v>
      </c>
      <c r="I16">
        <v>6</v>
      </c>
      <c r="J16">
        <f t="shared" si="1"/>
        <v>0.44084904849062523</v>
      </c>
      <c r="K16">
        <f t="shared" si="2"/>
        <v>0.97750196902068132</v>
      </c>
      <c r="L16">
        <f t="shared" si="3"/>
        <v>0.90413103642376702</v>
      </c>
      <c r="M16">
        <f t="shared" si="4"/>
        <v>0.48463426221553885</v>
      </c>
    </row>
    <row r="17" spans="1:13">
      <c r="A17" t="s">
        <v>7</v>
      </c>
      <c r="B17">
        <v>-0.549651</v>
      </c>
      <c r="C17">
        <v>0.27455099999999999</v>
      </c>
      <c r="D17">
        <v>-0.60148500000000005</v>
      </c>
      <c r="E17">
        <v>0.19694800000000001</v>
      </c>
      <c r="I17">
        <v>6</v>
      </c>
      <c r="J17">
        <f t="shared" si="1"/>
        <v>0.61180474517308703</v>
      </c>
      <c r="K17">
        <f t="shared" si="2"/>
        <v>0.79725765435860929</v>
      </c>
      <c r="L17">
        <f t="shared" si="3"/>
        <v>0.57994373010880107</v>
      </c>
      <c r="M17">
        <f t="shared" si="4"/>
        <v>0.85347061513797229</v>
      </c>
    </row>
    <row r="18" spans="1:13">
      <c r="A18" t="s">
        <v>15</v>
      </c>
      <c r="B18">
        <v>-4.7365269999999997</v>
      </c>
      <c r="C18">
        <v>-2.0869520000000001</v>
      </c>
      <c r="D18">
        <v>0.12982099999999999</v>
      </c>
      <c r="E18">
        <v>-3.1753439999999999</v>
      </c>
      <c r="I18">
        <v>54</v>
      </c>
      <c r="J18">
        <f t="shared" si="1"/>
        <v>1.7186274737810604E-5</v>
      </c>
      <c r="K18">
        <f t="shared" si="2"/>
        <v>4.1811831310684319E-2</v>
      </c>
      <c r="L18">
        <f t="shared" si="3"/>
        <v>0.89720893314263539</v>
      </c>
      <c r="M18">
        <f t="shared" si="4"/>
        <v>2.5161027818172486E-3</v>
      </c>
    </row>
  </sheetData>
  <conditionalFormatting sqref="J1:O18">
    <cfRule type="cellIs" dxfId="10" priority="3" operator="between">
      <formula>0</formula>
      <formula>0.01</formula>
    </cfRule>
    <cfRule type="cellIs" dxfId="9" priority="2" operator="between">
      <formula>0.01</formula>
      <formula>0.1</formula>
    </cfRule>
    <cfRule type="cellIs" dxfId="8" priority="1" operator="between">
      <formula>0.1</formula>
      <formula>0.25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>
      <selection activeCell="N22" sqref="N22"/>
    </sheetView>
  </sheetViews>
  <sheetFormatPr defaultRowHeight="15"/>
  <cols>
    <col min="1" max="1" width="9.140625" style="4"/>
  </cols>
  <sheetData>
    <row r="1" spans="1:10">
      <c r="B1">
        <v>6</v>
      </c>
      <c r="C1">
        <v>8</v>
      </c>
      <c r="D1">
        <v>9</v>
      </c>
      <c r="E1">
        <v>54</v>
      </c>
      <c r="G1">
        <v>6</v>
      </c>
      <c r="H1">
        <v>8</v>
      </c>
      <c r="I1">
        <v>9</v>
      </c>
      <c r="J1">
        <v>54</v>
      </c>
    </row>
    <row r="2" spans="1:10">
      <c r="A2" s="4">
        <v>0.99999998999999995</v>
      </c>
      <c r="B2">
        <f t="shared" ref="B2:E17" si="0">$A2 * SQRT(B$1-2)/SQRT(1-$A2*$A2)</f>
        <v>14142.135486031491</v>
      </c>
      <c r="C2">
        <f t="shared" si="0"/>
        <v>17320.507907042065</v>
      </c>
      <c r="D2">
        <f t="shared" si="0"/>
        <v>18708.286751710446</v>
      </c>
      <c r="E2">
        <f t="shared" si="0"/>
        <v>50990.194639445384</v>
      </c>
      <c r="G2">
        <f>TDIST(B2,B$1-2,2)</f>
        <v>1.5000000082960737E-16</v>
      </c>
      <c r="H2">
        <f>TDIST(C2,C$1-2,2)</f>
        <v>2.500000014605493E-24</v>
      </c>
      <c r="I2">
        <f>TDIST(D2,D$1-2,2)</f>
        <v>3.292585404093312E-28</v>
      </c>
      <c r="J2">
        <f>TDIST(E2,E$1-2,2)</f>
        <v>7.3897619680341763E-202</v>
      </c>
    </row>
    <row r="3" spans="1:10">
      <c r="A3" s="4">
        <f>A2-0.01</f>
        <v>0.98999998999999994</v>
      </c>
      <c r="B3">
        <f t="shared" si="0"/>
        <v>14.03584073473611</v>
      </c>
      <c r="C3">
        <f t="shared" si="0"/>
        <v>17.190323955537202</v>
      </c>
      <c r="D3">
        <f t="shared" si="0"/>
        <v>18.567672012910926</v>
      </c>
      <c r="E3">
        <f t="shared" si="0"/>
        <v>50.606943463337196</v>
      </c>
      <c r="G3">
        <f>TDIST(B3,B$1-2,2)</f>
        <v>1.4950029848770477E-4</v>
      </c>
      <c r="H3">
        <f>TDIST(C3,C$1-2,2)</f>
        <v>2.4812949249995574E-6</v>
      </c>
      <c r="I3">
        <f>TDIST(D3,D$1-2,2)</f>
        <v>3.2606836653407588E-7</v>
      </c>
      <c r="J3">
        <f>TDIST(E3,E$1-2,2)</f>
        <v>6.5500323774817709E-46</v>
      </c>
    </row>
    <row r="4" spans="1:10">
      <c r="A4" s="4">
        <f t="shared" ref="A4:A51" si="1">A3-0.01</f>
        <v>0.97999998999999993</v>
      </c>
      <c r="B4">
        <f t="shared" si="0"/>
        <v>9.8493680515669215</v>
      </c>
      <c r="C4">
        <f t="shared" si="0"/>
        <v>12.062963007604754</v>
      </c>
      <c r="D4">
        <f t="shared" si="0"/>
        <v>13.029489217795438</v>
      </c>
      <c r="E4">
        <f t="shared" si="0"/>
        <v>35.512401540841381</v>
      </c>
      <c r="G4">
        <f t="shared" ref="G4:G51" si="2">TDIST(B4,B$1-2,2)</f>
        <v>5.9600059395026393E-4</v>
      </c>
      <c r="H4">
        <f>TDIST(C4,C$1-2,2)</f>
        <v>1.9701229401459349E-5</v>
      </c>
      <c r="I4">
        <f>TDIST(D4,D$1-2,2)</f>
        <v>3.6531521479770751E-6</v>
      </c>
      <c r="J4">
        <f>TDIST(E4,E$1-2,2)</f>
        <v>3.8938023663377713E-38</v>
      </c>
    </row>
    <row r="5" spans="1:10">
      <c r="A5" s="4">
        <f t="shared" si="1"/>
        <v>0.96999998999999992</v>
      </c>
      <c r="B5">
        <f t="shared" si="0"/>
        <v>7.980092284930107</v>
      </c>
      <c r="C5">
        <f t="shared" si="0"/>
        <v>9.7735770991997359</v>
      </c>
      <c r="D5">
        <f t="shared" si="0"/>
        <v>10.556669812635128</v>
      </c>
      <c r="E5">
        <f t="shared" si="0"/>
        <v>28.772631916250088</v>
      </c>
      <c r="G5">
        <f t="shared" si="2"/>
        <v>1.3365008863815248E-3</v>
      </c>
      <c r="H5">
        <f>TDIST(C5,C$1-2,2)</f>
        <v>6.5990427984844284E-5</v>
      </c>
      <c r="I5">
        <f>TDIST(D5,D$1-2,2)</f>
        <v>1.4952934963039224E-5</v>
      </c>
      <c r="J5">
        <f>TDIST(E5,E$1-2,2)</f>
        <v>1.3057296790640993E-33</v>
      </c>
    </row>
    <row r="6" spans="1:10">
      <c r="A6" s="4">
        <f t="shared" si="1"/>
        <v>0.95999998999999991</v>
      </c>
      <c r="B6">
        <f t="shared" si="0"/>
        <v>6.8571419460642993</v>
      </c>
      <c r="C6">
        <f t="shared" si="0"/>
        <v>8.3982494308463913</v>
      </c>
      <c r="D6">
        <f t="shared" si="0"/>
        <v>9.0711461469778101</v>
      </c>
      <c r="E6">
        <f t="shared" si="0"/>
        <v>24.723776889669757</v>
      </c>
      <c r="G6">
        <f t="shared" si="2"/>
        <v>2.3680011757264514E-3</v>
      </c>
      <c r="H6">
        <f>TDIST(C6,C$1-2,2)</f>
        <v>1.5523851523345839E-4</v>
      </c>
      <c r="I6">
        <f>TDIST(D6,D$1-2,2)</f>
        <v>4.0526209992712121E-5</v>
      </c>
      <c r="J6">
        <f>TDIST(E6,E$1-2,2)</f>
        <v>2.0470013117752176E-30</v>
      </c>
    </row>
    <row r="7" spans="1:10">
      <c r="A7" s="4">
        <f t="shared" si="1"/>
        <v>0.94999998999999991</v>
      </c>
      <c r="B7">
        <f t="shared" si="0"/>
        <v>6.0848691876573859</v>
      </c>
      <c r="C7">
        <f t="shared" si="0"/>
        <v>7.4524123306720877</v>
      </c>
      <c r="D7">
        <f t="shared" si="0"/>
        <v>8.0495253154505306</v>
      </c>
      <c r="E7">
        <f t="shared" si="0"/>
        <v>21.939307860589615</v>
      </c>
      <c r="G7">
        <f t="shared" si="2"/>
        <v>3.6875014617188105E-3</v>
      </c>
      <c r="H7">
        <f>TDIST(C7,C$1-2,2)</f>
        <v>3.0089861570033562E-4</v>
      </c>
      <c r="I7">
        <f>TDIST(D7,D$1-2,2)</f>
        <v>8.7625300110640171E-5</v>
      </c>
      <c r="J7">
        <f>TDIST(E7,E$1-2,2)</f>
        <v>5.9894154334283999E-28</v>
      </c>
    </row>
    <row r="8" spans="1:10">
      <c r="A8" s="4">
        <f t="shared" si="1"/>
        <v>0.9399999899999999</v>
      </c>
      <c r="B8">
        <f t="shared" si="0"/>
        <v>5.5103770849320526</v>
      </c>
      <c r="C8">
        <f t="shared" si="0"/>
        <v>6.748806074204265</v>
      </c>
      <c r="D8">
        <f t="shared" si="0"/>
        <v>7.289543698459628</v>
      </c>
      <c r="E8">
        <f t="shared" si="0"/>
        <v>19.867947126864298</v>
      </c>
      <c r="G8">
        <f t="shared" si="2"/>
        <v>5.2920017455577234E-3</v>
      </c>
      <c r="H8">
        <f>TDIST(C8,C$1-2,2)</f>
        <v>5.1599185390474101E-4</v>
      </c>
      <c r="I8">
        <f>TDIST(D8,D$1-2,2)</f>
        <v>1.6423160993719958E-4</v>
      </c>
      <c r="J8">
        <f>TDIST(E8,E$1-2,2)</f>
        <v>6.0596658395560094E-26</v>
      </c>
    </row>
    <row r="9" spans="1:10">
      <c r="A9" s="4">
        <f t="shared" si="1"/>
        <v>0.92999998999999989</v>
      </c>
      <c r="B9">
        <f t="shared" si="0"/>
        <v>5.0604045218952152</v>
      </c>
      <c r="C9">
        <f t="shared" si="0"/>
        <v>6.1977044853579715</v>
      </c>
      <c r="D9">
        <f t="shared" si="0"/>
        <v>6.6942859491607249</v>
      </c>
      <c r="E9">
        <f t="shared" si="0"/>
        <v>18.245547978283032</v>
      </c>
      <c r="G9">
        <f t="shared" si="2"/>
        <v>7.178502025893139E-3</v>
      </c>
      <c r="H9">
        <f>TDIST(C9,C$1-2,2)</f>
        <v>8.1311185466074207E-4</v>
      </c>
      <c r="I9">
        <f>TDIST(D9,D$1-2,2)</f>
        <v>2.7889945166454917E-4</v>
      </c>
      <c r="J9">
        <f>TDIST(E9,E$1-2,2)</f>
        <v>2.9455104688614815E-24</v>
      </c>
    </row>
    <row r="10" spans="1:10">
      <c r="A10" s="4">
        <f t="shared" si="1"/>
        <v>0.91999998999999988</v>
      </c>
      <c r="B10">
        <f t="shared" si="0"/>
        <v>4.6948550081011406</v>
      </c>
      <c r="C10">
        <f t="shared" si="0"/>
        <v>5.7499995930989884</v>
      </c>
      <c r="D10">
        <f t="shared" si="0"/>
        <v>6.2107093964708771</v>
      </c>
      <c r="E10">
        <f t="shared" si="0"/>
        <v>16.927540462577564</v>
      </c>
      <c r="G10">
        <f t="shared" si="2"/>
        <v>9.3440023031844469E-3</v>
      </c>
      <c r="H10">
        <f>TDIST(C10,C$1-2,2)</f>
        <v>1.2044292422710497E-3</v>
      </c>
      <c r="I10">
        <f>TDIST(D10,D$1-2,2)</f>
        <v>4.4063682478398715E-4</v>
      </c>
      <c r="J10">
        <f>TDIST(E10,E$1-2,2)</f>
        <v>8.3712007294487322E-23</v>
      </c>
    </row>
    <row r="11" spans="1:10">
      <c r="A11" s="4">
        <f t="shared" si="1"/>
        <v>0.90999998999999987</v>
      </c>
      <c r="B11">
        <f t="shared" si="0"/>
        <v>4.3896856581556198</v>
      </c>
      <c r="C11">
        <f t="shared" si="0"/>
        <v>5.3762449968473076</v>
      </c>
      <c r="D11">
        <f t="shared" si="0"/>
        <v>5.8070082926133315</v>
      </c>
      <c r="E11">
        <f t="shared" si="0"/>
        <v>15.827236723648976</v>
      </c>
      <c r="G11">
        <f t="shared" si="2"/>
        <v>1.1785502577389625E-2</v>
      </c>
      <c r="H11">
        <f>TDIST(C11,C$1-2,2)</f>
        <v>1.7016961414128805E-3</v>
      </c>
      <c r="I11">
        <f>TDIST(D11,D$1-2,2)</f>
        <v>6.5880971287943636E-4</v>
      </c>
      <c r="J11">
        <f>TDIST(E11,E$1-2,2)</f>
        <v>1.5788060081689329E-21</v>
      </c>
    </row>
    <row r="12" spans="1:10">
      <c r="A12" s="4">
        <f t="shared" si="1"/>
        <v>0.89999998999999986</v>
      </c>
      <c r="B12">
        <f t="shared" si="0"/>
        <v>4.1294829681798797</v>
      </c>
      <c r="C12">
        <f t="shared" si="0"/>
        <v>5.0575630867772237</v>
      </c>
      <c r="D12">
        <f t="shared" si="0"/>
        <v>5.4627924885404067</v>
      </c>
      <c r="E12">
        <f t="shared" si="0"/>
        <v>14.889062582927785</v>
      </c>
      <c r="G12">
        <f t="shared" si="2"/>
        <v>1.450000284840248E-2</v>
      </c>
      <c r="H12">
        <f>TDIST(C12,C$1-2,2)</f>
        <v>2.3162506766645375E-3</v>
      </c>
      <c r="I12">
        <f>TDIST(D12,D$1-2,2)</f>
        <v>9.430626428235465E-4</v>
      </c>
      <c r="J12">
        <f>TDIST(E12,E$1-2,2)</f>
        <v>2.1544453123110135E-20</v>
      </c>
    </row>
    <row r="13" spans="1:10">
      <c r="A13" s="4">
        <f t="shared" si="1"/>
        <v>0.88999998999999985</v>
      </c>
      <c r="B13">
        <f t="shared" si="0"/>
        <v>3.9038465124445856</v>
      </c>
      <c r="C13">
        <f t="shared" si="0"/>
        <v>4.7812159948164465</v>
      </c>
      <c r="D13">
        <f t="shared" si="0"/>
        <v>5.1643035142475968</v>
      </c>
      <c r="E13">
        <f t="shared" si="0"/>
        <v>14.075518772160223</v>
      </c>
      <c r="G13">
        <f t="shared" si="2"/>
        <v>1.7484503115978559E-2</v>
      </c>
      <c r="H13">
        <f>TDIST(C13,C$1-2,2)</f>
        <v>3.0590214725947236E-3</v>
      </c>
      <c r="I13">
        <f>TDIST(D13,D$1-2,2)</f>
        <v>1.3032511610321007E-3</v>
      </c>
      <c r="J13">
        <f>TDIST(E13,E$1-2,2)</f>
        <v>2.2625145835105196E-19</v>
      </c>
    </row>
    <row r="14" spans="1:10">
      <c r="A14" s="4">
        <f t="shared" si="1"/>
        <v>0.87999998999999984</v>
      </c>
      <c r="B14">
        <f t="shared" si="0"/>
        <v>3.7054682660455458</v>
      </c>
      <c r="C14">
        <f t="shared" si="0"/>
        <v>4.5382532549435659</v>
      </c>
      <c r="D14">
        <f t="shared" si="0"/>
        <v>4.901873761499119</v>
      </c>
      <c r="E14">
        <f t="shared" si="0"/>
        <v>13.360255832831855</v>
      </c>
      <c r="G14">
        <f t="shared" si="2"/>
        <v>2.0736003379595604E-2</v>
      </c>
      <c r="H14">
        <f>TDIST(C14,C$1-2,2)</f>
        <v>3.94053215374529E-3</v>
      </c>
      <c r="I14">
        <f>TDIST(D14,D$1-2,2)</f>
        <v>1.7493834249157317E-3</v>
      </c>
      <c r="J14">
        <f>TDIST(E14,E$1-2,2)</f>
        <v>1.9136910469367911E-18</v>
      </c>
    </row>
    <row r="15" spans="1:10">
      <c r="A15" s="4">
        <f t="shared" si="1"/>
        <v>0.86999998999999983</v>
      </c>
      <c r="B15">
        <f t="shared" si="0"/>
        <v>3.5290413604094235</v>
      </c>
      <c r="C15">
        <f t="shared" si="0"/>
        <v>4.3221753070902373</v>
      </c>
      <c r="D15">
        <f t="shared" si="0"/>
        <v>4.6684829030521993</v>
      </c>
      <c r="E15">
        <f t="shared" si="0"/>
        <v>12.724139578189368</v>
      </c>
      <c r="G15">
        <f t="shared" si="2"/>
        <v>2.4251503638203747E-2</v>
      </c>
      <c r="H15">
        <f>TDIST(C15,C$1-2,2)</f>
        <v>4.9709058445973732E-3</v>
      </c>
      <c r="I15">
        <f>TDIST(D15,D$1-2,2)</f>
        <v>2.2915690013407199E-3</v>
      </c>
      <c r="J15">
        <f>TDIST(E15,E$1-2,2)</f>
        <v>1.349564922104842E-17</v>
      </c>
    </row>
    <row r="16" spans="1:10">
      <c r="A16" s="4">
        <f t="shared" si="1"/>
        <v>0.85999998999999983</v>
      </c>
      <c r="B16">
        <f t="shared" si="0"/>
        <v>3.3706055966682751</v>
      </c>
      <c r="C16">
        <f t="shared" si="0"/>
        <v>4.1281319180032563</v>
      </c>
      <c r="D16">
        <f t="shared" si="0"/>
        <v>4.4588920882333678</v>
      </c>
      <c r="E16">
        <f t="shared" si="0"/>
        <v>12.152891308153359</v>
      </c>
      <c r="G16">
        <f t="shared" si="2"/>
        <v>2.8028003889797527E-2</v>
      </c>
      <c r="H16">
        <f>TDIST(C16,C$1-2,2)</f>
        <v>6.1598696695080489E-3</v>
      </c>
      <c r="I16">
        <f>TDIST(D16,D$1-2,2)</f>
        <v>2.9399735155748023E-3</v>
      </c>
      <c r="J16">
        <f>TDIST(E16,E$1-2,2)</f>
        <v>8.1513518495102266E-17</v>
      </c>
    </row>
    <row r="17" spans="1:10">
      <c r="A17" s="4">
        <f t="shared" si="1"/>
        <v>0.84999998999999982</v>
      </c>
      <c r="B17">
        <f t="shared" si="0"/>
        <v>3.2271370487429327</v>
      </c>
      <c r="C17">
        <f t="shared" si="0"/>
        <v>3.9524195497256955</v>
      </c>
      <c r="D17">
        <f t="shared" si="0"/>
        <v>4.2691010388483646</v>
      </c>
      <c r="E17">
        <f t="shared" si="0"/>
        <v>11.635608102192176</v>
      </c>
      <c r="G17">
        <f t="shared" si="2"/>
        <v>3.2062504130708505E-2</v>
      </c>
      <c r="H17">
        <f>TDIST(C17,C$1-2,2)</f>
        <v>7.5167592525971728E-3</v>
      </c>
      <c r="I17">
        <f>TDIST(D17,D$1-2,2)</f>
        <v>3.7047781526050212E-3</v>
      </c>
      <c r="J17">
        <f>TDIST(E17,E$1-2,2)</f>
        <v>4.3075662614869275E-16</v>
      </c>
    </row>
    <row r="18" spans="1:10">
      <c r="A18" s="4">
        <f t="shared" si="1"/>
        <v>0.83999998999999981</v>
      </c>
      <c r="B18">
        <f t="shared" ref="B18:E50" si="3">$A18 * SQRT(B$1-2)/SQRT(1-$A18*$A18)</f>
        <v>3.0962809540473772</v>
      </c>
      <c r="C18">
        <f t="shared" si="3"/>
        <v>3.7921542188569815</v>
      </c>
      <c r="D18">
        <f t="shared" si="3"/>
        <v>4.0959946967975851</v>
      </c>
      <c r="E18">
        <f t="shared" si="3"/>
        <v>11.163799743060377</v>
      </c>
      <c r="G18">
        <f t="shared" si="2"/>
        <v>3.6352004354470301E-2</v>
      </c>
      <c r="H18">
        <f>TDIST(C18,C$1-2,2)</f>
        <v>9.0505232175519031E-3</v>
      </c>
      <c r="I18">
        <f>TDIST(D18,D$1-2,2)</f>
        <v>4.5961432553276397E-3</v>
      </c>
      <c r="J18">
        <f>TDIST(E18,E$1-2,2)</f>
        <v>2.0260923393051E-15</v>
      </c>
    </row>
    <row r="19" spans="1:10">
      <c r="A19" s="4">
        <f t="shared" si="1"/>
        <v>0.8299999899999998</v>
      </c>
      <c r="B19">
        <f t="shared" si="3"/>
        <v>2.9761722683922289</v>
      </c>
      <c r="C19">
        <f t="shared" si="3"/>
        <v>3.6450517220912539</v>
      </c>
      <c r="D19">
        <f t="shared" si="3"/>
        <v>3.9371058405264083</v>
      </c>
      <c r="E19">
        <f t="shared" si="3"/>
        <v>10.730741718302154</v>
      </c>
      <c r="G19">
        <f t="shared" si="2"/>
        <v>4.0893504662147487E-2</v>
      </c>
      <c r="H19">
        <f>TDIST(C19,C$1-2,2)</f>
        <v>1.0769727687300223E-2</v>
      </c>
      <c r="I19">
        <f>TDIST(D19,D$1-2,2)</f>
        <v>5.6241754340061257E-3</v>
      </c>
      <c r="J19">
        <f>TDIST(E19,E$1-2,2)</f>
        <v>8.6022391101496896E-15</v>
      </c>
    </row>
    <row r="20" spans="1:10">
      <c r="A20" s="4">
        <f t="shared" si="1"/>
        <v>0.81999998999999979</v>
      </c>
      <c r="B20">
        <f t="shared" si="3"/>
        <v>2.8653117803768229</v>
      </c>
      <c r="C20">
        <f t="shared" si="3"/>
        <v>3.5092759079544167</v>
      </c>
      <c r="D20">
        <f t="shared" si="3"/>
        <v>3.7904511997703976</v>
      </c>
      <c r="E20">
        <f t="shared" si="3"/>
        <v>10.331028544339647</v>
      </c>
      <c r="G20">
        <f t="shared" si="2"/>
        <v>4.5684004908188976E-2</v>
      </c>
      <c r="H20">
        <f>TDIST(C20,C$1-2,2)</f>
        <v>1.2682560783479388E-2</v>
      </c>
      <c r="I20">
        <f>TDIST(D20,D$1-2,2)</f>
        <v>6.798897723808978E-3</v>
      </c>
      <c r="J20">
        <f>TDIST(E20,E$1-2,2)</f>
        <v>3.3353500782931207E-14</v>
      </c>
    </row>
    <row r="21" spans="1:10">
      <c r="A21" s="4">
        <f t="shared" si="1"/>
        <v>0.80999998999999978</v>
      </c>
      <c r="B21">
        <f t="shared" si="3"/>
        <v>2.762478527926056</v>
      </c>
      <c r="C21">
        <f t="shared" si="3"/>
        <v>3.3833314094068232</v>
      </c>
      <c r="D21">
        <f t="shared" si="3"/>
        <v>3.6544155935240719</v>
      </c>
      <c r="E21">
        <f t="shared" si="3"/>
        <v>9.9602579798056752</v>
      </c>
      <c r="G21">
        <f t="shared" si="2"/>
        <v>5.0720505150179562E-2</v>
      </c>
      <c r="H21">
        <f>TDIST(C21,C$1-2,2)</f>
        <v>1.4796837178297877E-2</v>
      </c>
      <c r="I21">
        <f>TDIST(D21,D$1-2,2)</f>
        <v>8.1302224176163056E-3</v>
      </c>
      <c r="J21">
        <f>TDIST(E21,E$1-2,2)</f>
        <v>1.1925619506094444E-13</v>
      </c>
    </row>
    <row r="22" spans="1:10">
      <c r="A22" s="4">
        <f t="shared" si="1"/>
        <v>0.79999998999999977</v>
      </c>
      <c r="B22">
        <f t="shared" si="3"/>
        <v>2.6666665740740751</v>
      </c>
      <c r="C22">
        <f t="shared" si="3"/>
        <v>3.2659862103086019</v>
      </c>
      <c r="D22">
        <f t="shared" si="3"/>
        <v>3.5276682922643019</v>
      </c>
      <c r="E22">
        <f t="shared" si="3"/>
        <v>9.6148030673899676</v>
      </c>
      <c r="G22">
        <f t="shared" si="2"/>
        <v>5.6000005387245845E-2</v>
      </c>
      <c r="H22">
        <f>TDIST(C22,C$1-2,2)</f>
        <v>1.7120002427511466E-2</v>
      </c>
      <c r="I22">
        <f>TDIST(D22,D$1-2,2)</f>
        <v>9.6279263083112639E-3</v>
      </c>
      <c r="J22">
        <f>TDIST(E22,E$1-2,2)</f>
        <v>3.9646964297272232E-13</v>
      </c>
    </row>
    <row r="23" spans="1:10">
      <c r="A23" s="4">
        <f t="shared" si="1"/>
        <v>0.78999998999999976</v>
      </c>
      <c r="B23">
        <f t="shared" si="3"/>
        <v>2.5770385158726263</v>
      </c>
      <c r="C23">
        <f t="shared" si="3"/>
        <v>3.156214705693591</v>
      </c>
      <c r="D23">
        <f t="shared" si="3"/>
        <v>3.4091015160169742</v>
      </c>
      <c r="E23">
        <f t="shared" si="3"/>
        <v>9.2916445078243726</v>
      </c>
      <c r="G23">
        <f t="shared" si="2"/>
        <v>6.1519505617866649E-2</v>
      </c>
      <c r="H23">
        <f>TDIST(C23,C$1-2,2)</f>
        <v>1.9659137683040583E-2</v>
      </c>
      <c r="I23">
        <f>TDIST(D23,D$1-2,2)</f>
        <v>1.1301627887980623E-2</v>
      </c>
      <c r="J23">
        <f>TDIST(E23,E$1-2,2)</f>
        <v>1.2341942359424028E-12</v>
      </c>
    </row>
    <row r="24" spans="1:10">
      <c r="A24" s="4">
        <f t="shared" si="1"/>
        <v>0.77999998999999975</v>
      </c>
      <c r="B24">
        <f t="shared" si="3"/>
        <v>2.4928907295780682</v>
      </c>
      <c r="C24">
        <f t="shared" si="3"/>
        <v>3.0531551359903757</v>
      </c>
      <c r="D24">
        <f t="shared" si="3"/>
        <v>3.2977844580609688</v>
      </c>
      <c r="E24">
        <f t="shared" si="3"/>
        <v>8.9882453496225576</v>
      </c>
      <c r="G24">
        <f t="shared" si="2"/>
        <v>6.7276005839453437E-2</v>
      </c>
      <c r="H24">
        <f>TDIST(C24,C$1-2,2)</f>
        <v>2.2420964069046062E-2</v>
      </c>
      <c r="I24">
        <f>TDIST(D24,D$1-2,2)</f>
        <v>1.3160766735017608E-2</v>
      </c>
      <c r="J24">
        <f>TDIST(E24,E$1-2,2)</f>
        <v>3.6193432092598524E-12</v>
      </c>
    </row>
    <row r="25" spans="1:10">
      <c r="A25" s="4">
        <f t="shared" si="1"/>
        <v>0.76999998999999975</v>
      </c>
      <c r="B25">
        <f t="shared" si="3"/>
        <v>2.4136270020551924</v>
      </c>
      <c r="C25">
        <f t="shared" si="3"/>
        <v>2.9560772922193532</v>
      </c>
      <c r="D25">
        <f t="shared" si="3"/>
        <v>3.192928402554212</v>
      </c>
      <c r="E25">
        <f t="shared" si="3"/>
        <v>8.7024559157544239</v>
      </c>
      <c r="G25">
        <f t="shared" si="2"/>
        <v>7.326650604769129E-2</v>
      </c>
      <c r="H25">
        <f>TDIST(C25,C$1-2,2)</f>
        <v>2.5411847209332556E-2</v>
      </c>
      <c r="I25">
        <f>TDIST(D25,D$1-2,2)</f>
        <v>1.5214584380414595E-2</v>
      </c>
      <c r="J25">
        <f>TDIST(E25,E$1-2,2)</f>
        <v>1.0051381498685674E-11</v>
      </c>
    </row>
    <row r="26" spans="1:10">
      <c r="A26" s="4">
        <f t="shared" si="1"/>
        <v>0.75999998999999974</v>
      </c>
      <c r="B26">
        <f t="shared" si="3"/>
        <v>2.338738255754877</v>
      </c>
      <c r="C26">
        <f t="shared" si="3"/>
        <v>2.864357684263096</v>
      </c>
      <c r="D26">
        <f t="shared" si="3"/>
        <v>3.0938599032001899</v>
      </c>
      <c r="E26">
        <f t="shared" si="3"/>
        <v>8.4324407010134212</v>
      </c>
      <c r="G26">
        <f t="shared" si="2"/>
        <v>7.9488006235520159E-2</v>
      </c>
      <c r="H26">
        <f>TDIST(C26,C$1-2,2)</f>
        <v>2.863780172710759E-2</v>
      </c>
      <c r="I26">
        <f>TDIST(D26,D$1-2,2)</f>
        <v>1.7472106861251179E-2</v>
      </c>
      <c r="J26">
        <f>TDIST(E26,E$1-2,2)</f>
        <v>2.6555671740335584E-11</v>
      </c>
    </row>
    <row r="27" spans="1:10">
      <c r="A27" s="4">
        <f t="shared" si="1"/>
        <v>0.74999998999999973</v>
      </c>
      <c r="B27">
        <f t="shared" si="3"/>
        <v>2.2677867689418596</v>
      </c>
      <c r="C27">
        <f t="shared" si="3"/>
        <v>2.7774602146712448</v>
      </c>
      <c r="D27">
        <f t="shared" si="3"/>
        <v>2.9999999085714286</v>
      </c>
      <c r="E27">
        <f t="shared" si="3"/>
        <v>8.1766214772386796</v>
      </c>
      <c r="G27">
        <f t="shared" si="2"/>
        <v>8.5937506391585608E-2</v>
      </c>
      <c r="H27">
        <f>TDIST(C27,C$1-2,2)</f>
        <v>3.2104495744598865E-2</v>
      </c>
      <c r="I27">
        <f>TDIST(D27,D$1-2,2)</f>
        <v>1.9942128696862297E-2</v>
      </c>
      <c r="J27">
        <f>TDIST(E27,E$1-2,2)</f>
        <v>6.701415106686019E-11</v>
      </c>
    </row>
    <row r="28" spans="1:10">
      <c r="A28" s="4">
        <f t="shared" si="1"/>
        <v>0.73999998999999972</v>
      </c>
      <c r="B28">
        <f t="shared" si="3"/>
        <v>2.2003937580378472</v>
      </c>
      <c r="C28">
        <f t="shared" si="3"/>
        <v>2.6949209701989183</v>
      </c>
      <c r="D28">
        <f t="shared" si="3"/>
        <v>2.9108473350934885</v>
      </c>
      <c r="E28">
        <f t="shared" si="3"/>
        <v>7.9336325208163609</v>
      </c>
      <c r="G28">
        <f t="shared" si="2"/>
        <v>9.2612006497909211E-2</v>
      </c>
      <c r="H28">
        <f>TDIST(C28,C$1-2,2)</f>
        <v>3.5817255382452354E-2</v>
      </c>
      <c r="I28">
        <f>TDIST(D28,D$1-2,2)</f>
        <v>2.2633198193340334E-2</v>
      </c>
      <c r="J28">
        <f>TDIST(E28,E$1-2,2)</f>
        <v>1.621026718216906E-10</v>
      </c>
    </row>
    <row r="29" spans="1:10">
      <c r="A29" s="4">
        <f t="shared" si="1"/>
        <v>0.72999998999999971</v>
      </c>
      <c r="B29">
        <f t="shared" si="3"/>
        <v>2.1362295063740975</v>
      </c>
      <c r="C29">
        <f t="shared" si="3"/>
        <v>2.6163361320470613</v>
      </c>
      <c r="D29">
        <f t="shared" si="3"/>
        <v>2.8259660086120659</v>
      </c>
      <c r="E29">
        <f t="shared" si="3"/>
        <v>7.7022850213909351</v>
      </c>
      <c r="G29">
        <f t="shared" si="2"/>
        <v>9.9508506526429633E-2</v>
      </c>
      <c r="H29">
        <f>TDIST(C29,C$1-2,2)</f>
        <v>3.9781069258801052E-2</v>
      </c>
      <c r="I29">
        <f>TDIST(D29,D$1-2,2)</f>
        <v>2.5553603975888989E-2</v>
      </c>
      <c r="J29">
        <f>TDIST(E29,E$1-2,2)</f>
        <v>3.7704274138385913E-10</v>
      </c>
    </row>
    <row r="30" spans="1:10">
      <c r="A30" s="4">
        <f t="shared" si="1"/>
        <v>0.7199999899999997</v>
      </c>
      <c r="B30">
        <f t="shared" si="3"/>
        <v>2.0750054438940477</v>
      </c>
      <c r="C30">
        <f t="shared" si="3"/>
        <v>2.5413522755188627</v>
      </c>
      <c r="D30">
        <f t="shared" si="3"/>
        <v>2.7449741868244195</v>
      </c>
      <c r="E30">
        <f t="shared" si="3"/>
        <v>7.4815385248269042</v>
      </c>
      <c r="G30">
        <f t="shared" si="2"/>
        <v>0.10662400643392322</v>
      </c>
      <c r="H30">
        <f>TDIST(C30,C$1-2,2)</f>
        <v>4.4000592987840953E-2</v>
      </c>
      <c r="I30">
        <f>TDIST(D30,D$1-2,2)</f>
        <v>2.871136266045643E-2</v>
      </c>
      <c r="J30">
        <f>TDIST(E30,E$1-2,2)</f>
        <v>8.456313432967554E-10</v>
      </c>
    </row>
    <row r="31" spans="1:10">
      <c r="A31" s="4">
        <f t="shared" si="1"/>
        <v>0.70999998999999969</v>
      </c>
      <c r="B31">
        <f t="shared" si="3"/>
        <v>2.0164677375153737</v>
      </c>
      <c r="C31">
        <f t="shared" si="3"/>
        <v>2.4696585198485548</v>
      </c>
      <c r="D31">
        <f t="shared" si="3"/>
        <v>2.667536080125374</v>
      </c>
      <c r="E31">
        <f t="shared" si="3"/>
        <v>7.2704778229305393</v>
      </c>
      <c r="G31">
        <f t="shared" si="2"/>
        <v>0.11395550739297815</v>
      </c>
      <c r="H31">
        <f>TDIST(C31,C$1-2,2)</f>
        <v>4.8480153677678078E-2</v>
      </c>
      <c r="I31">
        <f>TDIST(D31,D$1-2,2)</f>
        <v>3.2114207586077796E-2</v>
      </c>
      <c r="J31">
        <f>TDIST(E31,E$1-2,2)</f>
        <v>1.8333562274232754E-9</v>
      </c>
    </row>
    <row r="32" spans="1:10">
      <c r="A32" s="4">
        <f t="shared" si="1"/>
        <v>0.69999998999999968</v>
      </c>
      <c r="B32">
        <f t="shared" si="3"/>
        <v>1.960392062726269</v>
      </c>
      <c r="C32">
        <f t="shared" si="3"/>
        <v>2.400980124740776</v>
      </c>
      <c r="D32">
        <f t="shared" si="3"/>
        <v>2.5933549350793217</v>
      </c>
      <c r="E32">
        <f t="shared" si="3"/>
        <v>7.0682941021721799</v>
      </c>
      <c r="G32">
        <f t="shared" si="2"/>
        <v>0.12150000757709414</v>
      </c>
      <c r="H32">
        <f>TDIST(C32,C$1-2,2)</f>
        <v>5.3223754427108999E-2</v>
      </c>
      <c r="I32">
        <f>TDIST(D32,D$1-2,2)</f>
        <v>3.576957853781345E-2</v>
      </c>
      <c r="J32">
        <f>TDIST(E32,E$1-2,2)</f>
        <v>3.8509018258758641E-9</v>
      </c>
    </row>
    <row r="33" spans="1:10">
      <c r="A33" s="4">
        <f t="shared" si="1"/>
        <v>0.68999998999999967</v>
      </c>
      <c r="B33">
        <f t="shared" si="3"/>
        <v>1.9065793072344352</v>
      </c>
      <c r="C33">
        <f t="shared" si="3"/>
        <v>2.3350732284367033</v>
      </c>
      <c r="D33">
        <f t="shared" si="3"/>
        <v>2.522167350882063</v>
      </c>
      <c r="E33">
        <f t="shared" si="3"/>
        <v>6.874269452972368</v>
      </c>
      <c r="G33">
        <f t="shared" si="2"/>
        <v>0.12925450773996502</v>
      </c>
      <c r="H33">
        <f>TDIST(C33,C$1-2,2)</f>
        <v>5.8235079530615234E-2</v>
      </c>
      <c r="I33">
        <f>TDIST(D33,D$1-2,2)</f>
        <v>3.9684612397349765E-2</v>
      </c>
      <c r="J33">
        <f>TDIST(E33,E$1-2,2)</f>
        <v>7.8524674858983969E-9</v>
      </c>
    </row>
    <row r="34" spans="1:10">
      <c r="A34" s="4">
        <f t="shared" si="1"/>
        <v>0.67999998999999967</v>
      </c>
      <c r="B34">
        <f t="shared" si="3"/>
        <v>1.8548520162670279</v>
      </c>
      <c r="C34">
        <f t="shared" si="3"/>
        <v>2.2717204941133904</v>
      </c>
      <c r="D34">
        <f t="shared" si="3"/>
        <v>2.453738576934644</v>
      </c>
      <c r="E34">
        <f t="shared" si="3"/>
        <v>6.6877640530485341</v>
      </c>
      <c r="G34">
        <f t="shared" si="2"/>
        <v>0.13721600787017998</v>
      </c>
      <c r="H34">
        <f>TDIST(C34,C$1-2,2)</f>
        <v>6.3517496572578894E-2</v>
      </c>
      <c r="I34">
        <f>TDIST(D34,D$1-2,2)</f>
        <v>4.3866135235734426E-2</v>
      </c>
      <c r="J34">
        <f>TDIST(E34,E$1-2,2)</f>
        <v>1.5573000205849298E-8</v>
      </c>
    </row>
    <row r="35" spans="1:10">
      <c r="A35" s="4">
        <f t="shared" si="1"/>
        <v>0.66999998999999966</v>
      </c>
      <c r="B35">
        <f t="shared" si="3"/>
        <v>1.8050514326582991</v>
      </c>
      <c r="C35">
        <f t="shared" si="3"/>
        <v>2.2107274847462923</v>
      </c>
      <c r="D35">
        <f t="shared" si="3"/>
        <v>2.3878585972473565</v>
      </c>
      <c r="E35">
        <f t="shared" si="3"/>
        <v>6.5082054952992312</v>
      </c>
      <c r="G35">
        <f t="shared" si="2"/>
        <v>0.14538150794975357</v>
      </c>
      <c r="H35">
        <f>TDIST(C35,C$1-2,2)</f>
        <v>6.9074064105048266E-2</v>
      </c>
      <c r="I35">
        <f>TDIST(D35,D$1-2,2)</f>
        <v>4.8320652727119454E-2</v>
      </c>
      <c r="J35">
        <f>TDIST(E35,E$1-2,2)</f>
        <v>3.008718571844649E-8</v>
      </c>
    </row>
    <row r="36" spans="1:10">
      <c r="A36" s="4">
        <f t="shared" si="1"/>
        <v>0.65999998999999965</v>
      </c>
      <c r="B36">
        <f t="shared" si="3"/>
        <v>1.7570350174462859</v>
      </c>
      <c r="C36">
        <f t="shared" si="3"/>
        <v>2.1519196264727696</v>
      </c>
      <c r="D36">
        <f t="shared" si="3"/>
        <v>2.3243388504974534</v>
      </c>
      <c r="E36">
        <f t="shared" si="3"/>
        <v>6.3350798481883492</v>
      </c>
      <c r="G36">
        <f t="shared" si="2"/>
        <v>0.15374800795062882</v>
      </c>
      <c r="H36">
        <f>TDIST(C36,C$1-2,2)</f>
        <v>7.4907534244752993E-2</v>
      </c>
      <c r="I36">
        <f>TDIST(D36,D$1-2,2)</f>
        <v>5.3054345821113458E-2</v>
      </c>
      <c r="J36">
        <f>TDIST(E36,E$1-2,2)</f>
        <v>5.671394089085672E-8</v>
      </c>
    </row>
    <row r="37" spans="1:10">
      <c r="A37" s="4">
        <f t="shared" si="1"/>
        <v>0.64999998999999964</v>
      </c>
      <c r="B37">
        <f t="shared" si="3"/>
        <v>1.7106743613229869</v>
      </c>
      <c r="C37">
        <f t="shared" si="3"/>
        <v>2.0951396506514102</v>
      </c>
      <c r="D37">
        <f t="shared" si="3"/>
        <v>2.2630094671374366</v>
      </c>
      <c r="E37">
        <f t="shared" si="3"/>
        <v>6.1679241253716404</v>
      </c>
      <c r="G37">
        <f t="shared" si="2"/>
        <v>0.16231250782946141</v>
      </c>
      <c r="H37">
        <f>TDIST(C37,C$1-2,2)</f>
        <v>8.1020357603672793E-2</v>
      </c>
      <c r="I37">
        <f>TDIST(D37,D$1-2,2)</f>
        <v>5.8073063070217652E-2</v>
      </c>
      <c r="J37">
        <f>TDIST(E37,E$1-2,2)</f>
        <v>1.0444690815108646E-7</v>
      </c>
    </row>
    <row r="38" spans="1:10">
      <c r="A38" s="4">
        <f t="shared" si="1"/>
        <v>0.63999998999999963</v>
      </c>
      <c r="B38">
        <f t="shared" si="3"/>
        <v>1.665853416058138</v>
      </c>
      <c r="C38">
        <f t="shared" si="3"/>
        <v>2.0402454278073634</v>
      </c>
      <c r="D38">
        <f t="shared" si="3"/>
        <v>2.2037169297886225</v>
      </c>
      <c r="E38">
        <f t="shared" si="3"/>
        <v>6.0063199090044623</v>
      </c>
      <c r="G38">
        <f t="shared" si="2"/>
        <v>0.17107200751989929</v>
      </c>
      <c r="H38">
        <f>TDIST(C38,C$1-2,2)</f>
        <v>8.7414687786403253E-2</v>
      </c>
      <c r="I38">
        <f>TDIST(D38,D$1-2,2)</f>
        <v>6.3382315523116114E-2</v>
      </c>
      <c r="J38">
        <f>TDIST(E38,E$1-2,2)</f>
        <v>1.8816832024942753E-7</v>
      </c>
    </row>
    <row r="39" spans="1:10">
      <c r="A39" s="4">
        <f t="shared" si="1"/>
        <v>0.62999998999999962</v>
      </c>
      <c r="B39">
        <f t="shared" si="3"/>
        <v>1.6224669894551356</v>
      </c>
      <c r="C39">
        <f t="shared" si="3"/>
        <v>1.9871081243373283</v>
      </c>
      <c r="D39">
        <f t="shared" si="3"/>
        <v>2.1463220822549722</v>
      </c>
      <c r="E39">
        <f t="shared" si="3"/>
        <v>5.8498879232281826</v>
      </c>
      <c r="G39">
        <f t="shared" si="2"/>
        <v>0.18002350692123217</v>
      </c>
      <c r="H39">
        <f>TDIST(C39,C$1-2,2)</f>
        <v>9.4092385886157592E-2</v>
      </c>
      <c r="I39">
        <f>TDIST(D39,D$1-2,2)</f>
        <v>6.8987271929024013E-2</v>
      </c>
      <c r="J39">
        <f>TDIST(E39,E$1-2,2)</f>
        <v>3.320052473859065E-7</v>
      </c>
    </row>
    <row r="40" spans="1:10">
      <c r="A40" s="4">
        <f t="shared" si="1"/>
        <v>0.61999998999999961</v>
      </c>
      <c r="B40">
        <f t="shared" si="3"/>
        <v>1.5804194585894098</v>
      </c>
      <c r="C40">
        <f t="shared" si="3"/>
        <v>1.9356106265548512</v>
      </c>
      <c r="D40">
        <f t="shared" si="3"/>
        <v>2.0906984272974607</v>
      </c>
      <c r="E40">
        <f t="shared" si="3"/>
        <v>5.6982833946851539</v>
      </c>
      <c r="G40">
        <f t="shared" si="2"/>
        <v>0.18916400903670225</v>
      </c>
      <c r="H40">
        <f>TDIST(C40,C$1-2,2)</f>
        <v>0.10105502497875245</v>
      </c>
      <c r="I40">
        <f>TDIST(D40,D$1-2,2)</f>
        <v>7.4892754566635397E-2</v>
      </c>
      <c r="J40">
        <f>TDIST(E40,E$1-2,2)</f>
        <v>5.7431850592777949E-7</v>
      </c>
    </row>
    <row r="41" spans="1:10">
      <c r="A41" s="4">
        <f t="shared" si="1"/>
        <v>0.6099999899999996</v>
      </c>
      <c r="B41">
        <f t="shared" si="3"/>
        <v>1.5396236648198027</v>
      </c>
      <c r="C41">
        <f t="shared" si="3"/>
        <v>1.8856461873611763</v>
      </c>
      <c r="D41">
        <f t="shared" si="3"/>
        <v>2.0367306648715315</v>
      </c>
      <c r="E41">
        <f t="shared" si="3"/>
        <v>5.5511920684255802</v>
      </c>
      <c r="G41">
        <f t="shared" si="2"/>
        <v>0.19849050909860261</v>
      </c>
      <c r="H41">
        <f>TDIST(C41,C$1-2,2)</f>
        <v>0.10830389461361602</v>
      </c>
      <c r="I41">
        <f>TDIST(D41,D$1-2,2)</f>
        <v>8.1103235666844367E-2</v>
      </c>
      <c r="J41">
        <f>TDIST(E41,E$1-2,2)</f>
        <v>9.7498007958188838E-7</v>
      </c>
    </row>
    <row r="42" spans="1:10">
      <c r="A42" s="4">
        <f t="shared" si="1"/>
        <v>0.59999998999999959</v>
      </c>
      <c r="B42">
        <f t="shared" si="3"/>
        <v>1.499999960937499</v>
      </c>
      <c r="C42">
        <f t="shared" si="3"/>
        <v>1.8371172592457856</v>
      </c>
      <c r="D42">
        <f t="shared" si="3"/>
        <v>1.9843134316236113</v>
      </c>
      <c r="E42">
        <f t="shared" si="3"/>
        <v>5.4083267723541333</v>
      </c>
      <c r="G42">
        <f t="shared" si="2"/>
        <v>0.20800000908073993</v>
      </c>
      <c r="H42">
        <f>TDIST(C42,C$1-2,2)</f>
        <v>0.11584000752690089</v>
      </c>
      <c r="I42">
        <f>TDIST(D42,D$1-2,2)</f>
        <v>8.7622834400339536E-2</v>
      </c>
      <c r="J42">
        <f>TDIST(E42,E$1-2,2)</f>
        <v>1.6257988256188847E-6</v>
      </c>
    </row>
    <row r="43" spans="1:10">
      <c r="A43" s="4">
        <f t="shared" si="1"/>
        <v>0.58999998999999959</v>
      </c>
      <c r="B43">
        <f t="shared" si="3"/>
        <v>1.4614753862594501</v>
      </c>
      <c r="C43">
        <f t="shared" si="3"/>
        <v>1.7899344839863029</v>
      </c>
      <c r="D43">
        <f t="shared" si="3"/>
        <v>1.9333502096422845</v>
      </c>
      <c r="E43">
        <f t="shared" si="3"/>
        <v>5.2694244429869865</v>
      </c>
      <c r="G43">
        <f t="shared" si="2"/>
        <v>0.21768950893764194</v>
      </c>
      <c r="H43">
        <f>TDIST(C43,C$1-2,2)</f>
        <v>0.12366409650315945</v>
      </c>
      <c r="I43">
        <f>TDIST(D43,D$1-2,2)</f>
        <v>9.4455316372627454E-2</v>
      </c>
      <c r="J43">
        <f>TDIST(E43,E$1-2,2)</f>
        <v>2.6651993320019673E-6</v>
      </c>
    </row>
    <row r="44" spans="1:10">
      <c r="A44" s="4">
        <f t="shared" si="1"/>
        <v>0.57999998999999958</v>
      </c>
      <c r="B44">
        <f t="shared" si="3"/>
        <v>1.4239829498093504</v>
      </c>
      <c r="C44">
        <f t="shared" si="3"/>
        <v>1.7440158147280682</v>
      </c>
      <c r="D44">
        <f t="shared" si="3"/>
        <v>1.8837523781958558</v>
      </c>
      <c r="E44">
        <f t="shared" si="3"/>
        <v>5.1342435409240768</v>
      </c>
      <c r="G44">
        <f t="shared" si="2"/>
        <v>0.22755600859844602</v>
      </c>
      <c r="H44">
        <f>TDIST(C44,C$1-2,2)</f>
        <v>0.13177662904067014</v>
      </c>
      <c r="I44">
        <f>TDIST(D44,D$1-2,2)</f>
        <v>0.1016040849354566</v>
      </c>
      <c r="J44">
        <f>TDIST(E44,E$1-2,2)</f>
        <v>4.2985459582861011E-6</v>
      </c>
    </row>
    <row r="45" spans="1:10">
      <c r="A45" s="4">
        <f t="shared" si="1"/>
        <v>0.56999998999999957</v>
      </c>
      <c r="B45">
        <f t="shared" si="3"/>
        <v>1.3874610052046463</v>
      </c>
      <c r="C45">
        <f t="shared" si="3"/>
        <v>1.699285750380209</v>
      </c>
      <c r="D45">
        <f t="shared" si="3"/>
        <v>1.8354383867855939</v>
      </c>
      <c r="E45">
        <f t="shared" si="3"/>
        <v>5.0025617969721603</v>
      </c>
      <c r="G45">
        <f t="shared" si="2"/>
        <v>0.23759651018996186</v>
      </c>
      <c r="H45">
        <f>TDIST(C45,C$1-2,2)</f>
        <v>0.14017780572495667</v>
      </c>
      <c r="I45">
        <f>TDIST(D45,D$1-2,2)</f>
        <v>0.10907218870023774</v>
      </c>
      <c r="J45">
        <f>TDIST(E45,E$1-2,2)</f>
        <v>6.8258315960160426E-6</v>
      </c>
    </row>
    <row r="46" spans="1:10">
      <c r="A46" s="4">
        <f t="shared" si="1"/>
        <v>0.55999998999999956</v>
      </c>
      <c r="B46">
        <f t="shared" si="3"/>
        <v>1.351852703669419</v>
      </c>
      <c r="C46">
        <f t="shared" si="3"/>
        <v>1.6556746656959744</v>
      </c>
      <c r="D46">
        <f t="shared" si="3"/>
        <v>1.7883330315497885</v>
      </c>
      <c r="E46">
        <f t="shared" si="3"/>
        <v>4.8741742399547157</v>
      </c>
      <c r="G46">
        <f t="shared" si="2"/>
        <v>0.24780801035861189</v>
      </c>
      <c r="H46">
        <f>TDIST(C46,C$1-2,2)</f>
        <v>0.14886756611882099</v>
      </c>
      <c r="I46">
        <f>TDIST(D46,D$1-2,2)</f>
        <v>0.11686231516315272</v>
      </c>
      <c r="J46">
        <f>TDIST(E46,E$1-2,2)</f>
        <v>1.067881282651177E-5</v>
      </c>
    </row>
    <row r="47" spans="1:10">
      <c r="A47" s="4">
        <f t="shared" si="1"/>
        <v>0.54999998999999955</v>
      </c>
      <c r="B47">
        <f t="shared" si="3"/>
        <v>1.317105513863196</v>
      </c>
      <c r="C47">
        <f t="shared" si="3"/>
        <v>1.6131182231855326</v>
      </c>
      <c r="D47">
        <f t="shared" si="3"/>
        <v>1.742366820056976</v>
      </c>
      <c r="E47">
        <f t="shared" si="3"/>
        <v>4.7488914654300993</v>
      </c>
      <c r="G47">
        <f t="shared" si="2"/>
        <v>0.25818751052424782</v>
      </c>
      <c r="H47">
        <f>TDIST(C47,C$1-2,2)</f>
        <v>0.15784559324984254</v>
      </c>
      <c r="I47">
        <f>TDIST(D47,D$1-2,2)</f>
        <v>0.12497679140528242</v>
      </c>
      <c r="J47">
        <f>TDIST(E47,E$1-2,2)</f>
        <v>1.647006181165747E-5</v>
      </c>
    </row>
    <row r="48" spans="1:10">
      <c r="A48" s="4">
        <f t="shared" si="1"/>
        <v>0.53999998999999954</v>
      </c>
      <c r="B48">
        <f t="shared" si="3"/>
        <v>1.2831707990649512</v>
      </c>
      <c r="C48">
        <f t="shared" si="3"/>
        <v>1.5715568552742463</v>
      </c>
      <c r="D48">
        <f t="shared" si="3"/>
        <v>1.6974754119729467</v>
      </c>
      <c r="E48">
        <f t="shared" si="3"/>
        <v>4.6265381112067807</v>
      </c>
      <c r="G48">
        <f t="shared" si="2"/>
        <v>0.26873201068687047</v>
      </c>
      <c r="H48">
        <f>TDIST(C48,C$1-2,2)</f>
        <v>0.16711131809133672</v>
      </c>
      <c r="I48">
        <f>TDIST(D48,D$1-2,2)</f>
        <v>0.13341758399223622</v>
      </c>
      <c r="J48">
        <f>TDIST(E48,E$1-2,2)</f>
        <v>2.5056802828953143E-5</v>
      </c>
    </row>
    <row r="49" spans="1:10">
      <c r="A49" s="4">
        <f t="shared" si="1"/>
        <v>0.52999998999999953</v>
      </c>
      <c r="B49">
        <f t="shared" si="3"/>
        <v>1.2500034437651943</v>
      </c>
      <c r="C49">
        <f t="shared" si="3"/>
        <v>1.5309353069732463</v>
      </c>
      <c r="D49">
        <f t="shared" si="3"/>
        <v>1.6535991250885083</v>
      </c>
      <c r="E49">
        <f t="shared" si="3"/>
        <v>4.5069515110019758</v>
      </c>
      <c r="G49">
        <f t="shared" si="2"/>
        <v>0.27943851084647897</v>
      </c>
      <c r="H49">
        <f>TDIST(C49,C$1-2,2)</f>
        <v>0.17666392403350209</v>
      </c>
      <c r="I49">
        <f>TDIST(D49,D$1-2,2)</f>
        <v>0.14218629928442864</v>
      </c>
      <c r="J49">
        <f>TDIST(E49,E$1-2,2)</f>
        <v>3.7622792021426959E-5</v>
      </c>
    </row>
    <row r="50" spans="1:10">
      <c r="A50" s="4">
        <f t="shared" si="1"/>
        <v>0.51999998999999952</v>
      </c>
      <c r="B50">
        <f t="shared" si="3"/>
        <v>1.2175615229637595</v>
      </c>
      <c r="C50">
        <f t="shared" si="3"/>
        <v>1.4912022308535968</v>
      </c>
      <c r="D50">
        <f t="shared" si="3"/>
        <v>1.6106824978415832</v>
      </c>
      <c r="E50">
        <f t="shared" si="3"/>
        <v>4.3899805020778597</v>
      </c>
      <c r="G50">
        <f t="shared" si="2"/>
        <v>0.29030401100307457</v>
      </c>
      <c r="H50">
        <f>TDIST(C50,C$1-2,2)</f>
        <v>0.18650235884497945</v>
      </c>
      <c r="I50">
        <f>TDIST(D50,D$1-2,2)</f>
        <v>0.15128418413791203</v>
      </c>
      <c r="J50">
        <f>TDIST(E50,E$1-2,2)</f>
        <v>5.5781853079783619E-5</v>
      </c>
    </row>
    <row r="51" spans="1:10">
      <c r="A51" s="4">
        <f t="shared" si="1"/>
        <v>0.50999998999999951</v>
      </c>
      <c r="B51">
        <f t="shared" ref="B51:E100" si="4">$A51 * SQRT(B$1-2)/SQRT(1-$A51*$A51)</f>
        <v>1.1858060084990378</v>
      </c>
      <c r="C51">
        <f t="shared" si="4"/>
        <v>1.4523098273745276</v>
      </c>
      <c r="D51">
        <f t="shared" si="4"/>
        <v>1.5686739008272994</v>
      </c>
      <c r="E51">
        <f t="shared" si="4"/>
        <v>4.2754843663965687</v>
      </c>
      <c r="G51">
        <f t="shared" si="2"/>
        <v>0.30132551115665751</v>
      </c>
      <c r="H51">
        <f>TDIST(C51,C$1-2,2)</f>
        <v>0.1966253134154794</v>
      </c>
      <c r="I51">
        <f>TDIST(D51,D$1-2,2)</f>
        <v>0.16071213345701296</v>
      </c>
      <c r="J51">
        <f>TDIST(E51,E$1-2,2)</f>
        <v>8.1706970248931498E-5</v>
      </c>
    </row>
    <row r="52" spans="1:10">
      <c r="A52" s="4">
        <f t="shared" ref="A52:A100" si="5">A51-0.01</f>
        <v>0.49999998999999951</v>
      </c>
      <c r="B52">
        <f t="shared" si="4"/>
        <v>1.1547005075872361</v>
      </c>
      <c r="C52">
        <f t="shared" si="4"/>
        <v>1.4142135246607319</v>
      </c>
      <c r="D52">
        <f t="shared" si="4"/>
        <v>1.527525190917939</v>
      </c>
      <c r="E52">
        <f t="shared" si="4"/>
        <v>4.1633318879100747</v>
      </c>
      <c r="G52">
        <f t="shared" ref="G52:G100" si="6">TDIST(B52,B$1-2,2)</f>
        <v>0.31250001130722693</v>
      </c>
      <c r="H52">
        <f>TDIST(C52,C$1-2,2)</f>
        <v>0.20703126060930976</v>
      </c>
      <c r="I52">
        <f>TDIST(D52,D$1-2,2)</f>
        <v>0.17047067075736122</v>
      </c>
      <c r="J52">
        <f>TDIST(E52,E$1-2,2)</f>
        <v>1.1828902589376751E-4</v>
      </c>
    </row>
    <row r="53" spans="1:10">
      <c r="A53" s="4">
        <f t="shared" si="5"/>
        <v>0.4899999899999995</v>
      </c>
      <c r="B53">
        <f t="shared" si="4"/>
        <v>1.1242110294605323</v>
      </c>
      <c r="C53">
        <f t="shared" si="4"/>
        <v>1.3768716926936455</v>
      </c>
      <c r="D53">
        <f t="shared" si="4"/>
        <v>1.4871914025542385</v>
      </c>
      <c r="E53">
        <f t="shared" si="4"/>
        <v>4.0534005111621072</v>
      </c>
      <c r="G53">
        <f t="shared" si="6"/>
        <v>0.32382451145478475</v>
      </c>
      <c r="H53">
        <f>TDIST(C53,C$1-2,2)</f>
        <v>0.21771843905124411</v>
      </c>
      <c r="I53">
        <f>TDIST(D53,D$1-2,2)</f>
        <v>0.18055997519824718</v>
      </c>
      <c r="J53">
        <f>TDIST(E53,E$1-2,2)</f>
        <v>1.6932931266380494E-4</v>
      </c>
    </row>
    <row r="54" spans="1:10">
      <c r="A54" s="4">
        <f t="shared" si="5"/>
        <v>0.47999998999999949</v>
      </c>
      <c r="B54">
        <f t="shared" si="4"/>
        <v>1.0943057765868967</v>
      </c>
      <c r="C54">
        <f t="shared" si="4"/>
        <v>1.3402453876089917</v>
      </c>
      <c r="D54">
        <f t="shared" si="4"/>
        <v>1.4476304715551684</v>
      </c>
      <c r="E54">
        <f t="shared" si="4"/>
        <v>3.9455755885204962</v>
      </c>
      <c r="G54">
        <f t="shared" si="6"/>
        <v>0.33529601159932976</v>
      </c>
      <c r="H54">
        <f>TDIST(C54,C$1-2,2)</f>
        <v>0.22868486236605867</v>
      </c>
      <c r="I54">
        <f>TDIST(D54,D$1-2,2)</f>
        <v>0.19097987176010711</v>
      </c>
      <c r="J54">
        <f>TDIST(E54,E$1-2,2)</f>
        <v>2.397698071527127E-4</v>
      </c>
    </row>
    <row r="55" spans="1:10">
      <c r="A55" s="4">
        <f t="shared" si="5"/>
        <v>0.46999998999999948</v>
      </c>
      <c r="B55">
        <f t="shared" si="4"/>
        <v>1.0649549574527264</v>
      </c>
      <c r="C55">
        <f t="shared" si="4"/>
        <v>1.3042981224032744</v>
      </c>
      <c r="D55">
        <f t="shared" si="4"/>
        <v>1.4088029874526431</v>
      </c>
      <c r="E55">
        <f t="shared" si="4"/>
        <v>3.8397497051553757</v>
      </c>
      <c r="G55">
        <f t="shared" si="6"/>
        <v>0.34691151174086277</v>
      </c>
      <c r="H55">
        <f>TDIST(C55,C$1-2,2)</f>
        <v>0.23992832367853534</v>
      </c>
      <c r="I55">
        <f>TDIST(D55,D$1-2,2)</f>
        <v>0.20172983435082581</v>
      </c>
      <c r="J55">
        <f>TDIST(E55,E$1-2,2)</f>
        <v>3.3596481961063404E-4</v>
      </c>
    </row>
    <row r="56" spans="1:10">
      <c r="A56" s="4">
        <f t="shared" si="5"/>
        <v>0.45999998999999947</v>
      </c>
      <c r="B56">
        <f t="shared" si="4"/>
        <v>1.0361306183092216</v>
      </c>
      <c r="C56">
        <f t="shared" si="4"/>
        <v>1.2689956608660149</v>
      </c>
      <c r="D56">
        <f t="shared" si="4"/>
        <v>1.3706719709128938</v>
      </c>
      <c r="E56">
        <f t="shared" si="4"/>
        <v>3.7358220723921054</v>
      </c>
      <c r="G56">
        <f t="shared" si="6"/>
        <v>0.35866801187938424</v>
      </c>
      <c r="H56">
        <f>TDIST(C56,C$1-2,2)</f>
        <v>0.25144640011346164</v>
      </c>
      <c r="I56">
        <f>TDIST(D56,D$1-2,2)</f>
        <v>0.21280898942531401</v>
      </c>
      <c r="J56">
        <f>TDIST(E56,E$1-2,2)</f>
        <v>4.6599699172003166E-4</v>
      </c>
    </row>
    <row r="57" spans="1:10">
      <c r="A57" s="4">
        <f t="shared" si="5"/>
        <v>0.44999998999999946</v>
      </c>
      <c r="B57">
        <f t="shared" si="4"/>
        <v>1.0078064916381535</v>
      </c>
      <c r="C57">
        <f t="shared" si="4"/>
        <v>1.2343058319889788</v>
      </c>
      <c r="D57">
        <f t="shared" si="4"/>
        <v>1.3332026732755249</v>
      </c>
      <c r="E57">
        <f t="shared" si="4"/>
        <v>3.6336979813468324</v>
      </c>
      <c r="G57">
        <f t="shared" si="6"/>
        <v>0.37056251201489399</v>
      </c>
      <c r="H57">
        <f>TDIST(C57,C$1-2,2)</f>
        <v>0.26323645729562728</v>
      </c>
      <c r="I57">
        <f>TDIST(D57,D$1-2,2)</f>
        <v>0.22421611912120321</v>
      </c>
      <c r="J57">
        <f>TDIST(E57,E$1-2,2)</f>
        <v>6.4003968141393235E-4</v>
      </c>
    </row>
    <row r="58" spans="1:10">
      <c r="A58" s="4">
        <f t="shared" si="5"/>
        <v>0.43999998999999945</v>
      </c>
      <c r="B58">
        <f t="shared" si="4"/>
        <v>0.97995785939345881</v>
      </c>
      <c r="C58">
        <f t="shared" si="4"/>
        <v>1.2001983624720187</v>
      </c>
      <c r="D58">
        <f t="shared" si="4"/>
        <v>1.2963623956391468</v>
      </c>
      <c r="E58">
        <f t="shared" si="4"/>
        <v>3.533288309837046</v>
      </c>
      <c r="G58">
        <f t="shared" si="6"/>
        <v>0.38259201214739269</v>
      </c>
      <c r="H58">
        <f>TDIST(C58,C$1-2,2)</f>
        <v>0.27529565384982813</v>
      </c>
      <c r="I58">
        <f>TDIST(D58,D$1-2,2)</f>
        <v>0.23594966468873613</v>
      </c>
      <c r="J58">
        <f>TDIST(E58,E$1-2,2)</f>
        <v>8.7076639883206853E-4</v>
      </c>
    </row>
    <row r="59" spans="1:10">
      <c r="A59" s="4">
        <f t="shared" si="5"/>
        <v>0.42999998999999944</v>
      </c>
      <c r="B59">
        <f t="shared" si="4"/>
        <v>0.95256142933093058</v>
      </c>
      <c r="C59">
        <f t="shared" si="4"/>
        <v>1.1666447252584986</v>
      </c>
      <c r="D59">
        <f t="shared" si="4"/>
        <v>1.260120325260935</v>
      </c>
      <c r="E59">
        <f t="shared" si="4"/>
        <v>3.434509076481937</v>
      </c>
      <c r="G59">
        <f t="shared" si="6"/>
        <v>0.3947535122768806</v>
      </c>
      <c r="H59">
        <f>TDIST(C59,C$1-2,2)</f>
        <v>0.28762094590086529</v>
      </c>
      <c r="I59">
        <f>TDIST(D59,D$1-2,2)</f>
        <v>0.24800773020411204</v>
      </c>
      <c r="J59">
        <f>TDIST(E59,E$1-2,2)</f>
        <v>1.1738065751203417E-3</v>
      </c>
    </row>
    <row r="60" spans="1:10">
      <c r="A60" s="4">
        <f t="shared" si="5"/>
        <v>0.41999998999999943</v>
      </c>
      <c r="B60">
        <f t="shared" si="4"/>
        <v>0.92559522295653129</v>
      </c>
      <c r="C60">
        <f t="shared" si="4"/>
        <v>1.133618002300566</v>
      </c>
      <c r="D60">
        <f t="shared" si="4"/>
        <v>1.2244473873261825</v>
      </c>
      <c r="E60">
        <f t="shared" si="4"/>
        <v>3.3372810366942964</v>
      </c>
      <c r="G60">
        <f t="shared" si="6"/>
        <v>0.40704401240335786</v>
      </c>
      <c r="H60">
        <f>TDIST(C60,C$1-2,2)</f>
        <v>0.30020909157354214</v>
      </c>
      <c r="I60">
        <f>TDIST(D60,D$1-2,2)</f>
        <v>0.26038808655595724</v>
      </c>
      <c r="J60">
        <f>TDIST(E60,E$1-2,2)</f>
        <v>1.5682445953174215E-3</v>
      </c>
    </row>
    <row r="61" spans="1:10">
      <c r="A61" s="4">
        <f t="shared" si="5"/>
        <v>0.40999998999999943</v>
      </c>
      <c r="B61">
        <f t="shared" si="4"/>
        <v>0.8990384738106223</v>
      </c>
      <c r="C61">
        <f t="shared" si="4"/>
        <v>1.1010927599832809</v>
      </c>
      <c r="D61">
        <f t="shared" si="4"/>
        <v>1.1893161103909815</v>
      </c>
      <c r="E61">
        <f t="shared" si="4"/>
        <v>3.2415293159390872</v>
      </c>
      <c r="G61">
        <f t="shared" si="6"/>
        <v>0.41946051252682426</v>
      </c>
      <c r="H61">
        <f>TDIST(C61,C$1-2,2)</f>
        <v>0.31305665549266759</v>
      </c>
      <c r="I61">
        <f>TDIST(D61,D$1-2,2)</f>
        <v>0.27308817569500132</v>
      </c>
      <c r="J61">
        <f>TDIST(E61,E$1-2,2)</f>
        <v>2.0771570570830731E-3</v>
      </c>
    </row>
    <row r="62" spans="1:10">
      <c r="A62" s="4">
        <f t="shared" si="5"/>
        <v>0.39999998999999942</v>
      </c>
      <c r="B62">
        <f t="shared" si="4"/>
        <v>0.87287153496564795</v>
      </c>
      <c r="C62">
        <f t="shared" si="4"/>
        <v>1.0690449358328813</v>
      </c>
      <c r="D62">
        <f t="shared" si="4"/>
        <v>1.1547005040131624</v>
      </c>
      <c r="E62">
        <f t="shared" si="4"/>
        <v>3.147183076211602</v>
      </c>
      <c r="G62">
        <f t="shared" si="6"/>
        <v>0.43200001264728038</v>
      </c>
      <c r="H62">
        <f>TDIST(C62,C$1-2,2)</f>
        <v>0.32616001328305566</v>
      </c>
      <c r="I62">
        <f>TDIST(D62,D$1-2,2)</f>
        <v>0.28610511504967373</v>
      </c>
      <c r="J62">
        <f>TDIST(E62,E$1-2,2)</f>
        <v>2.7281804304334634E-3</v>
      </c>
    </row>
    <row r="63" spans="1:10">
      <c r="A63" s="4">
        <f t="shared" si="5"/>
        <v>0.38999998999999941</v>
      </c>
      <c r="B63">
        <f t="shared" si="4"/>
        <v>0.84707579475269545</v>
      </c>
      <c r="C63">
        <f t="shared" si="4"/>
        <v>1.0374517353033179</v>
      </c>
      <c r="D63">
        <f t="shared" si="4"/>
        <v>1.1205759472690122</v>
      </c>
      <c r="E63">
        <f t="shared" si="4"/>
        <v>3.0541752121852532</v>
      </c>
      <c r="G63">
        <f t="shared" si="6"/>
        <v>0.44465951276472648</v>
      </c>
      <c r="H63">
        <f>TDIST(C63,C$1-2,2)</f>
        <v>0.33951535606952454</v>
      </c>
      <c r="I63">
        <f>TDIST(D63,D$1-2,2)</f>
        <v>0.2994357026577934</v>
      </c>
      <c r="J63">
        <f>TDIST(E63,E$1-2,2)</f>
        <v>3.5540985227294143E-3</v>
      </c>
    </row>
    <row r="64" spans="1:10">
      <c r="A64" s="4">
        <f t="shared" si="5"/>
        <v>0.3799999899999994</v>
      </c>
      <c r="B64">
        <f t="shared" si="4"/>
        <v>0.82163359985129703</v>
      </c>
      <c r="C64">
        <f t="shared" si="4"/>
        <v>1.0062915375808852</v>
      </c>
      <c r="D64">
        <f t="shared" si="4"/>
        <v>1.0869190870106442</v>
      </c>
      <c r="E64">
        <f t="shared" si="4"/>
        <v>2.9624420739079129</v>
      </c>
      <c r="G64">
        <f t="shared" si="6"/>
        <v>0.45743601287916313</v>
      </c>
      <c r="H64">
        <f>TDIST(C64,C$1-2,2)</f>
        <v>0.35311869497689607</v>
      </c>
      <c r="I64">
        <f>TDIST(D64,D$1-2,2)</f>
        <v>0.31307642151250381</v>
      </c>
      <c r="J64">
        <f>TDIST(E64,E$1-2,2)</f>
        <v>4.5934363507289817E-3</v>
      </c>
    </row>
    <row r="65" spans="1:10">
      <c r="A65" s="4">
        <f t="shared" si="5"/>
        <v>0.36999998999999939</v>
      </c>
      <c r="B65">
        <f t="shared" si="4"/>
        <v>0.79652818497970013</v>
      </c>
      <c r="C65">
        <f t="shared" si="4"/>
        <v>0.97554380947273855</v>
      </c>
      <c r="D65">
        <f t="shared" si="4"/>
        <v>1.0537077448549701</v>
      </c>
      <c r="E65">
        <f t="shared" si="4"/>
        <v>2.871923213296574</v>
      </c>
      <c r="G65">
        <f t="shared" si="6"/>
        <v>0.47032651299059014</v>
      </c>
      <c r="H65">
        <f>TDIST(C65,C$1-2,2)</f>
        <v>0.36696586562999822</v>
      </c>
      <c r="I65">
        <f>TDIST(D65,D$1-2,2)</f>
        <v>0.32702344525082738</v>
      </c>
      <c r="J65">
        <f>TDIST(E65,E$1-2,2)</f>
        <v>5.891042934790868E-3</v>
      </c>
    </row>
    <row r="66" spans="1:10">
      <c r="A66" s="4">
        <f t="shared" si="5"/>
        <v>0.35999998999999938</v>
      </c>
      <c r="B66">
        <f t="shared" si="4"/>
        <v>0.77174360851201096</v>
      </c>
      <c r="C66">
        <f t="shared" si="4"/>
        <v>0.94518902655432357</v>
      </c>
      <c r="D66">
        <f t="shared" si="4"/>
        <v>1.0209208320131855</v>
      </c>
      <c r="E66">
        <f t="shared" si="4"/>
        <v>2.7825611520016627</v>
      </c>
      <c r="G66">
        <f t="shared" si="6"/>
        <v>0.48332801309900775</v>
      </c>
      <c r="H66">
        <f>TDIST(C66,C$1-2,2)</f>
        <v>0.3810525326536619</v>
      </c>
      <c r="I66">
        <f>TDIST(D66,D$1-2,2)</f>
        <v>0.34127264344410335</v>
      </c>
      <c r="J66">
        <f>TDIST(E66,E$1-2,2)</f>
        <v>7.4986454750908225E-3</v>
      </c>
    </row>
    <row r="67" spans="1:10">
      <c r="A67" s="4">
        <f t="shared" si="5"/>
        <v>0.34999998999999937</v>
      </c>
      <c r="B67">
        <f t="shared" si="4"/>
        <v>0.74726469342610846</v>
      </c>
      <c r="C67">
        <f t="shared" si="4"/>
        <v>0.91520860084563427</v>
      </c>
      <c r="D67">
        <f t="shared" si="4"/>
        <v>0.98853827117220283</v>
      </c>
      <c r="E67">
        <f t="shared" si="4"/>
        <v>2.694301168491712</v>
      </c>
      <c r="G67">
        <f t="shared" si="6"/>
        <v>0.49643751320441654</v>
      </c>
      <c r="H67">
        <f>TDIST(C67,C$1-2,2)</f>
        <v>0.39537419417272335</v>
      </c>
      <c r="I67">
        <f>TDIST(D67,D$1-2,2)</f>
        <v>0.35581958723807006</v>
      </c>
      <c r="J67">
        <f>TDIST(E67,E$1-2,2)</f>
        <v>9.4753503782049626E-3</v>
      </c>
    </row>
    <row r="68" spans="1:10">
      <c r="A68" s="4">
        <f t="shared" si="5"/>
        <v>0.33999998999999936</v>
      </c>
      <c r="B68">
        <f t="shared" si="4"/>
        <v>0.72307697305371343</v>
      </c>
      <c r="C68">
        <f t="shared" si="4"/>
        <v>0.88558481436888969</v>
      </c>
      <c r="D68">
        <f t="shared" si="4"/>
        <v>0.95654092472873897</v>
      </c>
      <c r="E68">
        <f t="shared" si="4"/>
        <v>2.6070911024524572</v>
      </c>
      <c r="G68">
        <f t="shared" si="6"/>
        <v>0.50965201330681675</v>
      </c>
      <c r="H68">
        <f>TDIST(C68,C$1-2,2)</f>
        <v>0.40992618631202382</v>
      </c>
      <c r="I68">
        <f>TDIST(D68,D$1-2,2)</f>
        <v>0.37065955519561811</v>
      </c>
      <c r="J68">
        <f>TDIST(E68,E$1-2,2)</f>
        <v>1.1888068236762628E-2</v>
      </c>
    </row>
    <row r="69" spans="1:10">
      <c r="A69" s="4">
        <f t="shared" si="5"/>
        <v>0.32999998999999935</v>
      </c>
      <c r="B69">
        <f t="shared" si="4"/>
        <v>0.69916664116290606</v>
      </c>
      <c r="C69">
        <f t="shared" si="4"/>
        <v>0.8563007580123525</v>
      </c>
      <c r="D69">
        <f t="shared" si="4"/>
        <v>0.92491052875469248</v>
      </c>
      <c r="E69">
        <f t="shared" si="4"/>
        <v>2.5208811748067887</v>
      </c>
      <c r="G69">
        <f t="shared" si="6"/>
        <v>0.52296851340620853</v>
      </c>
      <c r="H69">
        <f>TDIST(C69,C$1-2,2)</f>
        <v>0.42470368769640732</v>
      </c>
      <c r="I69">
        <f>TDIST(D69,D$1-2,2)</f>
        <v>0.385787539334702</v>
      </c>
      <c r="J69">
        <f>TDIST(E69,E$1-2,2)</f>
        <v>1.4811836785116399E-2</v>
      </c>
    </row>
    <row r="70" spans="1:10">
      <c r="A70" s="4">
        <f t="shared" si="5"/>
        <v>0.31999998999999935</v>
      </c>
      <c r="B70">
        <f t="shared" si="4"/>
        <v>0.67552050595490776</v>
      </c>
      <c r="C70">
        <f t="shared" si="4"/>
        <v>0.82734027518812459</v>
      </c>
      <c r="D70">
        <f t="shared" si="4"/>
        <v>0.89362963214060642</v>
      </c>
      <c r="E70">
        <f t="shared" si="4"/>
        <v>2.435623821847797</v>
      </c>
      <c r="G70">
        <f t="shared" si="6"/>
        <v>0.53638401350259157</v>
      </c>
      <c r="H70">
        <f>TDIST(C70,C$1-2,2)</f>
        <v>0.43970172395072438</v>
      </c>
      <c r="I70">
        <f>TDIST(D70,D$1-2,2)</f>
        <v>0.40119825135408649</v>
      </c>
      <c r="J70">
        <f>TDIST(E70,E$1-2,2)</f>
        <v>1.8330010507957732E-2</v>
      </c>
    </row>
    <row r="71" spans="1:10">
      <c r="A71" s="4">
        <f t="shared" si="5"/>
        <v>0.30999998999999934</v>
      </c>
      <c r="B71">
        <f t="shared" si="4"/>
        <v>0.65212594760210174</v>
      </c>
      <c r="C71">
        <f t="shared" si="4"/>
        <v>0.79868790982705418</v>
      </c>
      <c r="D71">
        <f t="shared" si="4"/>
        <v>0.86268154042374967</v>
      </c>
      <c r="E71">
        <f t="shared" si="4"/>
        <v>2.3512735421399205</v>
      </c>
      <c r="G71">
        <f t="shared" si="6"/>
        <v>0.54989551359596667</v>
      </c>
      <c r="H71">
        <f>TDIST(C71,C$1-2,2)</f>
        <v>0.45491517219982858</v>
      </c>
      <c r="I71">
        <f>TDIST(D71,D$1-2,2)</f>
        <v>0.4168861290398187</v>
      </c>
      <c r="J71">
        <f>TDIST(E71,E$1-2,2)</f>
        <v>2.2534298568776503E-2</v>
      </c>
    </row>
    <row r="72" spans="1:10">
      <c r="A72" s="4">
        <f t="shared" si="5"/>
        <v>0.29999998999999933</v>
      </c>
      <c r="B72">
        <f t="shared" si="4"/>
        <v>0.62897087899392234</v>
      </c>
      <c r="C72">
        <f t="shared" si="4"/>
        <v>0.77032885830246611</v>
      </c>
      <c r="D72">
        <f t="shared" si="4"/>
        <v>0.83205026385980907</v>
      </c>
      <c r="E72">
        <f t="shared" si="4"/>
        <v>2.2677867549862429</v>
      </c>
      <c r="G72">
        <f t="shared" si="6"/>
        <v>0.56350001368633462</v>
      </c>
      <c r="H72">
        <f>TDIST(C72,C$1-2,2)</f>
        <v>0.47033876556857923</v>
      </c>
      <c r="I72">
        <f>TDIST(D72,D$1-2,2)</f>
        <v>0.43284534284547904</v>
      </c>
      <c r="J72">
        <f>TDIST(E72,E$1-2,2)</f>
        <v>2.7524613699434472E-2</v>
      </c>
    </row>
    <row r="73" spans="1:10">
      <c r="A73" s="4">
        <f t="shared" si="5"/>
        <v>0.28999998999999932</v>
      </c>
      <c r="B73">
        <f t="shared" si="4"/>
        <v>0.60604370939212682</v>
      </c>
      <c r="C73">
        <f t="shared" si="4"/>
        <v>0.74224892491714178</v>
      </c>
      <c r="D73">
        <f t="shared" si="4"/>
        <v>0.80172046934333363</v>
      </c>
      <c r="E73">
        <f t="shared" si="4"/>
        <v>2.1851216693857096</v>
      </c>
      <c r="G73">
        <f t="shared" si="6"/>
        <v>0.57719451377369446</v>
      </c>
      <c r="H73">
        <f>TDIST(C73,C$1-2,2)</f>
        <v>0.48596709768183888</v>
      </c>
      <c r="I73">
        <f>TDIST(D73,D$1-2,2)</f>
        <v>0.44906980263945051</v>
      </c>
      <c r="J73">
        <f>TDIST(E73,E$1-2,2)</f>
        <v>3.340871758223956E-2</v>
      </c>
    </row>
    <row r="74" spans="1:10">
      <c r="A74" s="4">
        <f t="shared" si="5"/>
        <v>0.27999998999999931</v>
      </c>
      <c r="B74">
        <f t="shared" si="4"/>
        <v>0.58333331072771843</v>
      </c>
      <c r="C74">
        <f t="shared" si="4"/>
        <v>0.71443448062564929</v>
      </c>
      <c r="D74">
        <f t="shared" si="4"/>
        <v>0.77167743582275472</v>
      </c>
      <c r="E74">
        <f t="shared" si="4"/>
        <v>2.1032381625149568</v>
      </c>
      <c r="G74">
        <f t="shared" si="6"/>
        <v>0.59097601385804732</v>
      </c>
      <c r="H74">
        <f>TDIST(C74,C$1-2,2)</f>
        <v>0.50179462716447554</v>
      </c>
      <c r="I74">
        <f>TDIST(D74,D$1-2,2)</f>
        <v>0.46555316461259344</v>
      </c>
      <c r="J74">
        <f>TDIST(E74,E$1-2,2)</f>
        <v>4.0301624277443583E-2</v>
      </c>
    </row>
    <row r="75" spans="1:10">
      <c r="A75" s="4">
        <f t="shared" si="5"/>
        <v>0.2699999899999993</v>
      </c>
      <c r="B75">
        <f t="shared" si="4"/>
        <v>0.56082898629893374</v>
      </c>
      <c r="C75">
        <f t="shared" si="4"/>
        <v>0.68687242469736287</v>
      </c>
      <c r="D75">
        <f t="shared" si="4"/>
        <v>0.74190701289171468</v>
      </c>
      <c r="E75">
        <f t="shared" si="4"/>
        <v>2.0220976668672965</v>
      </c>
      <c r="G75">
        <f t="shared" si="6"/>
        <v>0.60484151393939345</v>
      </c>
      <c r="H75">
        <f>TDIST(C75,C$1-2,2)</f>
        <v>0.51781568214136131</v>
      </c>
      <c r="I75">
        <f>TDIST(D75,D$1-2,2)</f>
        <v>0.48228883833988745</v>
      </c>
      <c r="J75">
        <f>TDIST(E75,E$1-2,2)</f>
        <v>4.8324775761012052E-2</v>
      </c>
    </row>
    <row r="76" spans="1:10">
      <c r="A76" s="4">
        <f t="shared" si="5"/>
        <v>0.25999998999999929</v>
      </c>
      <c r="B76">
        <f t="shared" si="4"/>
        <v>0.53852044165371382</v>
      </c>
      <c r="C76">
        <f t="shared" si="4"/>
        <v>0.65955014905491949</v>
      </c>
      <c r="D76">
        <f t="shared" si="4"/>
        <v>0.71239558227019795</v>
      </c>
      <c r="E76">
        <f t="shared" si="4"/>
        <v>1.9416630652679787</v>
      </c>
      <c r="G76">
        <f t="shared" si="6"/>
        <v>0.61878801401773287</v>
      </c>
      <c r="H76">
        <f>TDIST(C76,C$1-2,2)</f>
        <v>0.53402446473737286</v>
      </c>
      <c r="I76">
        <f>TDIST(D76,D$1-2,2)</f>
        <v>0.49926999398973249</v>
      </c>
      <c r="J76">
        <f>TDIST(E76,E$1-2,2)</f>
        <v>5.7604947825016399E-2</v>
      </c>
    </row>
    <row r="77" spans="1:10">
      <c r="A77" s="4">
        <f t="shared" si="5"/>
        <v>0.24999998999999928</v>
      </c>
      <c r="B77">
        <f t="shared" si="4"/>
        <v>0.51639775746134875</v>
      </c>
      <c r="C77">
        <f t="shared" si="4"/>
        <v>0.63245550504890458</v>
      </c>
      <c r="D77">
        <f t="shared" si="4"/>
        <v>0.68313002191708916</v>
      </c>
      <c r="E77">
        <f t="shared" si="4"/>
        <v>1.8618985930615097</v>
      </c>
      <c r="G77">
        <f t="shared" si="6"/>
        <v>0.63281251409306538</v>
      </c>
      <c r="H77">
        <f>TDIST(C77,C$1-2,2)</f>
        <v>0.55041505557739168</v>
      </c>
      <c r="I77">
        <f>TDIST(D77,D$1-2,2)</f>
        <v>0.51648956967474291</v>
      </c>
      <c r="J77">
        <f>TDIST(E77,E$1-2,2)</f>
        <v>6.8272873318466432E-2</v>
      </c>
    </row>
    <row r="78" spans="1:10">
      <c r="A78" s="4">
        <f t="shared" si="5"/>
        <v>0.23999998999999927</v>
      </c>
      <c r="B78">
        <f t="shared" si="4"/>
        <v>0.49445136419684083</v>
      </c>
      <c r="C78">
        <f t="shared" si="4"/>
        <v>0.60557677245265562</v>
      </c>
      <c r="D78">
        <f t="shared" si="4"/>
        <v>0.65409767254073359</v>
      </c>
      <c r="E78">
        <f t="shared" si="4"/>
        <v>1.7827697468348289</v>
      </c>
      <c r="G78">
        <f t="shared" si="6"/>
        <v>0.64691201416539168</v>
      </c>
      <c r="H78">
        <f>TDIST(C78,C$1-2,2)</f>
        <v>0.56698141828630289</v>
      </c>
      <c r="I78">
        <f>TDIST(D78,D$1-2,2)</f>
        <v>0.53394027893800022</v>
      </c>
      <c r="J78">
        <f>TDIST(E78,E$1-2,2)</f>
        <v>8.0461655095729792E-2</v>
      </c>
    </row>
    <row r="79" spans="1:10">
      <c r="A79" s="4">
        <f t="shared" si="5"/>
        <v>0.22999998999999927</v>
      </c>
      <c r="B79">
        <f t="shared" si="4"/>
        <v>0.47267201847829032</v>
      </c>
      <c r="C79">
        <f t="shared" si="4"/>
        <v>0.5789026304815964</v>
      </c>
      <c r="D79">
        <f t="shared" si="4"/>
        <v>0.62528630629624149</v>
      </c>
      <c r="E79">
        <f t="shared" si="4"/>
        <v>1.7042431991005378</v>
      </c>
      <c r="G79">
        <f t="shared" si="6"/>
        <v>0.66108351423471223</v>
      </c>
      <c r="H79">
        <f>TDIST(C79,C$1-2,2)</f>
        <v>0.58371740398899785</v>
      </c>
      <c r="I79">
        <f>TDIST(D79,D$1-2,2)</f>
        <v>0.55161461836884651</v>
      </c>
      <c r="J79">
        <f>TDIST(E79,E$1-2,2)</f>
        <v>9.4304853930430366E-2</v>
      </c>
    </row>
    <row r="80" spans="1:10">
      <c r="A80" s="4">
        <f t="shared" si="5"/>
        <v>0.21999998999999926</v>
      </c>
      <c r="B80">
        <f t="shared" si="4"/>
        <v>0.45105078091250811</v>
      </c>
      <c r="C80">
        <f t="shared" si="4"/>
        <v>0.55242213065976542</v>
      </c>
      <c r="D80">
        <f t="shared" si="4"/>
        <v>0.5966840974779879</v>
      </c>
      <c r="E80">
        <f t="shared" si="4"/>
        <v>1.626286718418122</v>
      </c>
      <c r="G80">
        <f t="shared" si="6"/>
        <v>0.67532401430102684</v>
      </c>
      <c r="H80">
        <f>TDIST(C80,C$1-2,2)</f>
        <v>0.60061675581036988</v>
      </c>
      <c r="I80">
        <f>TDIST(D80,D$1-2,2)</f>
        <v>0.56950487534241789</v>
      </c>
      <c r="J80">
        <f>TDIST(E80,E$1-2,2)</f>
        <v>0.10993444406840558</v>
      </c>
    </row>
    <row r="81" spans="1:10">
      <c r="A81" s="4">
        <f t="shared" si="5"/>
        <v>0.20999998999999925</v>
      </c>
      <c r="B81">
        <f t="shared" si="4"/>
        <v>0.42957899531732929</v>
      </c>
      <c r="C81">
        <f t="shared" si="4"/>
        <v>0.52612467137245045</v>
      </c>
      <c r="D81">
        <f t="shared" si="4"/>
        <v>0.56827959503331682</v>
      </c>
      <c r="E81">
        <f t="shared" si="4"/>
        <v>1.5488690944789356</v>
      </c>
      <c r="G81">
        <f t="shared" si="6"/>
        <v>0.6896305143643362</v>
      </c>
      <c r="H81">
        <f>TDIST(C81,C$1-2,2)</f>
        <v>0.61767311337531905</v>
      </c>
      <c r="I81">
        <f>TDIST(D81,D$1-2,2)</f>
        <v>0.58760313587722723</v>
      </c>
      <c r="J81">
        <f>TDIST(E81,E$1-2,2)</f>
        <v>0.12747842278061017</v>
      </c>
    </row>
    <row r="82" spans="1:10">
      <c r="A82" s="4">
        <f t="shared" si="5"/>
        <v>0.19999998999999924</v>
      </c>
      <c r="B82">
        <f t="shared" si="4"/>
        <v>0.40824826920092966</v>
      </c>
      <c r="C82">
        <f t="shared" si="4"/>
        <v>0.49999997395833135</v>
      </c>
      <c r="D82">
        <f t="shared" si="4"/>
        <v>0.54006169673910476</v>
      </c>
      <c r="E82">
        <f t="shared" si="4"/>
        <v>1.471960067723378</v>
      </c>
      <c r="G82">
        <f t="shared" si="6"/>
        <v>0.70400001442464011</v>
      </c>
      <c r="H82">
        <f>TDIST(C82,C$1-2,2)</f>
        <v>0.63488001730874943</v>
      </c>
      <c r="I82">
        <f>TDIST(D82,D$1-2,2)</f>
        <v>0.60590129260519721</v>
      </c>
      <c r="J82">
        <f>TDIST(E82,E$1-2,2)</f>
        <v>0.14705842466571928</v>
      </c>
    </row>
    <row r="83" spans="1:10">
      <c r="A83" s="4">
        <f t="shared" si="5"/>
        <v>0.18999998999999923</v>
      </c>
      <c r="B83">
        <f t="shared" si="4"/>
        <v>0.38705045538900529</v>
      </c>
      <c r="C83">
        <f t="shared" si="4"/>
        <v>0.47403806020746325</v>
      </c>
      <c r="D83">
        <f t="shared" si="4"/>
        <v>0.51201962489680386</v>
      </c>
      <c r="E83">
        <f t="shared" si="4"/>
        <v>1.3955302630967459</v>
      </c>
      <c r="G83">
        <f t="shared" si="6"/>
        <v>0.71842951448193859</v>
      </c>
      <c r="H83">
        <f>TDIST(C83,C$1-2,2)</f>
        <v>0.65223091373556819</v>
      </c>
      <c r="I83">
        <f>TDIST(D83,D$1-2,2)</f>
        <v>0.6243910528486486</v>
      </c>
      <c r="J83">
        <f>TDIST(E83,E$1-2,2)</f>
        <v>0.16878708500515061</v>
      </c>
    </row>
    <row r="84" spans="1:10">
      <c r="A84" s="4">
        <f t="shared" si="5"/>
        <v>0.17999998999999922</v>
      </c>
      <c r="B84">
        <f t="shared" si="4"/>
        <v>0.36597763470009831</v>
      </c>
      <c r="C84">
        <f t="shared" si="4"/>
        <v>0.44822923114296981</v>
      </c>
      <c r="D84">
        <f t="shared" si="4"/>
        <v>0.48414290341405142</v>
      </c>
      <c r="E84">
        <f t="shared" si="4"/>
        <v>1.3195511275842333</v>
      </c>
      <c r="G84">
        <f t="shared" si="6"/>
        <v>0.73291601453623256</v>
      </c>
      <c r="H84">
        <f>TDIST(C84,C$1-2,2)</f>
        <v>0.66971915878068922</v>
      </c>
      <c r="I84">
        <f>TDIST(D84,D$1-2,2)</f>
        <v>0.64306394679883061</v>
      </c>
      <c r="J84">
        <f>TDIST(E84,E$1-2,2)</f>
        <v>0.19276539521360447</v>
      </c>
    </row>
    <row r="85" spans="1:10">
      <c r="A85" s="4">
        <f t="shared" si="5"/>
        <v>0.16999998999999921</v>
      </c>
      <c r="B85">
        <f t="shared" si="4"/>
        <v>0.34502209957777691</v>
      </c>
      <c r="C85">
        <f t="shared" si="4"/>
        <v>0.42256404697464034</v>
      </c>
      <c r="D85">
        <f t="shared" si="4"/>
        <v>0.45642133615208053</v>
      </c>
      <c r="E85">
        <f t="shared" si="4"/>
        <v>1.243994871195917</v>
      </c>
      <c r="G85">
        <f t="shared" si="6"/>
        <v>0.74745651458752249</v>
      </c>
      <c r="H85">
        <f>TDIST(C85,C$1-2,2)</f>
        <v>0.68733802306902958</v>
      </c>
      <c r="I85">
        <f>TDIST(D85,D$1-2,2)</f>
        <v>0.66191133578901351</v>
      </c>
      <c r="J85">
        <f>TDIST(E85,E$1-2,2)</f>
        <v>0.21908003960590683</v>
      </c>
    </row>
    <row r="86" spans="1:10">
      <c r="A86" s="4">
        <f t="shared" si="5"/>
        <v>0.1599999899999992</v>
      </c>
      <c r="B86">
        <f t="shared" si="4"/>
        <v>0.32417633859590972</v>
      </c>
      <c r="C86">
        <f t="shared" si="4"/>
        <v>0.39703330812184362</v>
      </c>
      <c r="D86">
        <f t="shared" si="4"/>
        <v>0.42884498642812341</v>
      </c>
      <c r="E86">
        <f t="shared" si="4"/>
        <v>1.1688344110997284</v>
      </c>
      <c r="G86">
        <f t="shared" si="6"/>
        <v>0.76204801463580774</v>
      </c>
      <c r="H86">
        <f>TDIST(C86,C$1-2,2)</f>
        <v>0.70508069622551028</v>
      </c>
      <c r="I86">
        <f>TDIST(D86,D$1-2,2)</f>
        <v>0.68092442066771142</v>
      </c>
      <c r="J86">
        <f>TDIST(E86,E$1-2,2)</f>
        <v>0.24780079669968313</v>
      </c>
    </row>
    <row r="87" spans="1:10">
      <c r="A87" s="4">
        <f t="shared" si="5"/>
        <v>0.14999998999999919</v>
      </c>
      <c r="B87">
        <f t="shared" si="4"/>
        <v>0.30343302176000686</v>
      </c>
      <c r="C87">
        <f t="shared" si="4"/>
        <v>0.37162803721142085</v>
      </c>
      <c r="D87">
        <f t="shared" si="4"/>
        <v>0.40140415757091436</v>
      </c>
      <c r="E87">
        <f t="shared" si="4"/>
        <v>1.0940433186246852</v>
      </c>
      <c r="G87">
        <f t="shared" si="6"/>
        <v>0.77668751468108954</v>
      </c>
      <c r="H87">
        <f>TDIST(C87,C$1-2,2)</f>
        <v>0.72294029137505755</v>
      </c>
      <c r="I87">
        <f>TDIST(D87,D$1-2,2)</f>
        <v>0.70009425023705685</v>
      </c>
      <c r="J87">
        <f>TDIST(E87,E$1-2,2)</f>
        <v>0.27897806718688456</v>
      </c>
    </row>
    <row r="88" spans="1:10">
      <c r="A88" s="4">
        <f t="shared" si="5"/>
        <v>0.13999998999999919</v>
      </c>
      <c r="B88">
        <f t="shared" si="4"/>
        <v>0.28278498653362744</v>
      </c>
      <c r="C88">
        <f t="shared" si="4"/>
        <v>0.34633946196359977</v>
      </c>
      <c r="D88">
        <f t="shared" si="4"/>
        <v>0.37408937443536372</v>
      </c>
      <c r="E88">
        <f t="shared" si="4"/>
        <v>1.0195957688783874</v>
      </c>
      <c r="G88">
        <f t="shared" si="6"/>
        <v>0.79137201472336738</v>
      </c>
      <c r="H88">
        <f>TDIST(C88,C$1-2,2)</f>
        <v>0.74090984964260354</v>
      </c>
      <c r="I88">
        <f>TDIST(D88,D$1-2,2)</f>
        <v>0.71941172979550871</v>
      </c>
      <c r="J88">
        <f>TDIST(E88,E$1-2,2)</f>
        <v>0.31264060211655764</v>
      </c>
    </row>
    <row r="89" spans="1:10">
      <c r="A89" s="4">
        <f t="shared" si="5"/>
        <v>0.12999998999999918</v>
      </c>
      <c r="B89">
        <f t="shared" si="4"/>
        <v>0.26222522452423574</v>
      </c>
      <c r="C89">
        <f t="shared" si="4"/>
        <v>0.32115899888556559</v>
      </c>
      <c r="D89">
        <f t="shared" si="4"/>
        <v>0.34689136578960167</v>
      </c>
      <c r="E89">
        <f t="shared" si="4"/>
        <v>0.94546649274218908</v>
      </c>
      <c r="G89">
        <f t="shared" si="6"/>
        <v>0.80609851476264172</v>
      </c>
      <c r="H89">
        <f>TDIST(C89,C$1-2,2)</f>
        <v>0.75898234465308312</v>
      </c>
      <c r="I89">
        <f>TDIST(D89,D$1-2,2)</f>
        <v>0.73886762974222631</v>
      </c>
      <c r="J89">
        <f>TDIST(E89,E$1-2,2)</f>
        <v>0.34879350000015263</v>
      </c>
    </row>
    <row r="90" spans="1:10">
      <c r="A90" s="4">
        <f t="shared" si="5"/>
        <v>0.11999998999999918</v>
      </c>
      <c r="B90">
        <f t="shared" si="4"/>
        <v>0.24174686876770368</v>
      </c>
      <c r="C90">
        <f t="shared" si="4"/>
        <v>0.29607823769822056</v>
      </c>
      <c r="D90">
        <f t="shared" si="4"/>
        <v>0.31980104749395577</v>
      </c>
      <c r="E90">
        <f t="shared" si="4"/>
        <v>0.87163073102481958</v>
      </c>
      <c r="G90">
        <f t="shared" si="6"/>
        <v>0.82086401479891169</v>
      </c>
      <c r="H90">
        <f>TDIST(C90,C$1-2,2)</f>
        <v>0.77715068703143575</v>
      </c>
      <c r="I90">
        <f>TDIST(D90,D$1-2,2)</f>
        <v>0.75845259425553824</v>
      </c>
      <c r="J90">
        <f>TDIST(E90,E$1-2,2)</f>
        <v>0.3874165379602007</v>
      </c>
    </row>
    <row r="91" spans="1:10">
      <c r="A91" s="4">
        <f t="shared" si="5"/>
        <v>0.10999998999999919</v>
      </c>
      <c r="B91">
        <f t="shared" si="4"/>
        <v>0.22134318155495103</v>
      </c>
      <c r="C91">
        <f t="shared" si="4"/>
        <v>0.27108892642692362</v>
      </c>
      <c r="D91">
        <f t="shared" si="4"/>
        <v>0.29280950639710973</v>
      </c>
      <c r="E91">
        <f t="shared" si="4"/>
        <v>0.7980641905707111</v>
      </c>
      <c r="G91">
        <f t="shared" si="6"/>
        <v>0.83566551483218099</v>
      </c>
      <c r="H91">
        <f>TDIST(C91,C$1-2,2)</f>
        <v>0.79540772890260625</v>
      </c>
      <c r="I91">
        <f>TDIST(D91,D$1-2,2)</f>
        <v>0.77815715003708241</v>
      </c>
      <c r="J91">
        <f>TDIST(E91,E$1-2,2)</f>
        <v>0.42846290045857049</v>
      </c>
    </row>
    <row r="92" spans="1:10">
      <c r="A92" s="4">
        <f t="shared" si="5"/>
        <v>9.9999989999999192E-2</v>
      </c>
      <c r="B92">
        <f t="shared" si="4"/>
        <v>0.20100754274804655</v>
      </c>
      <c r="C92">
        <f t="shared" si="4"/>
        <v>0.2461829570916956</v>
      </c>
      <c r="D92">
        <f t="shared" si="4"/>
        <v>0.26590798487975797</v>
      </c>
      <c r="E92">
        <f t="shared" si="4"/>
        <v>0.7247430021331015</v>
      </c>
      <c r="G92">
        <f t="shared" si="6"/>
        <v>0.85050001486244442</v>
      </c>
      <c r="H92">
        <f>TDIST(C92,C$1-2,2)</f>
        <v>0.81374626839154107</v>
      </c>
      <c r="I92">
        <f>TDIST(D92,D$1-2,2)</f>
        <v>0.7979717151167276</v>
      </c>
      <c r="J92">
        <f>TDIST(E92,E$1-2,2)</f>
        <v>0.47185835390737851</v>
      </c>
    </row>
    <row r="93" spans="1:10">
      <c r="A93" s="4">
        <f t="shared" si="5"/>
        <v>8.9999989999999197E-2</v>
      </c>
      <c r="B93">
        <f t="shared" si="4"/>
        <v>0.18073343853649748</v>
      </c>
      <c r="C93">
        <f t="shared" si="4"/>
        <v>0.22135235193654229</v>
      </c>
      <c r="D93">
        <f t="shared" si="4"/>
        <v>0.23908786598057494</v>
      </c>
      <c r="E93">
        <f t="shared" si="4"/>
        <v>0.65164367983426097</v>
      </c>
      <c r="G93">
        <f t="shared" si="6"/>
        <v>0.86536451488970711</v>
      </c>
      <c r="H93">
        <f>TDIST(C93,C$1-2,2)</f>
        <v>0.83215905412319546</v>
      </c>
      <c r="I93">
        <f>TDIST(D93,D$1-2,2)</f>
        <v>0.81788660771344546</v>
      </c>
      <c r="J93">
        <f>TDIST(E93,E$1-2,2)</f>
        <v>0.51750091429241341</v>
      </c>
    </row>
    <row r="94" spans="1:10">
      <c r="A94" s="4">
        <f t="shared" si="5"/>
        <v>7.9999989999999202E-2</v>
      </c>
      <c r="B94">
        <f t="shared" si="4"/>
        <v>0.16051445058747646</v>
      </c>
      <c r="C94">
        <f t="shared" si="4"/>
        <v>0.19658925014125042</v>
      </c>
      <c r="D94">
        <f t="shared" si="4"/>
        <v>0.21234065904331414</v>
      </c>
      <c r="E94">
        <f t="shared" si="4"/>
        <v>0.57874308204607716</v>
      </c>
      <c r="G94">
        <f t="shared" si="6"/>
        <v>0.88025601491396777</v>
      </c>
      <c r="H94">
        <f>TDIST(C94,C$1-2,2)</f>
        <v>0.85063878972252982</v>
      </c>
      <c r="I94">
        <f>TDIST(D94,D$1-2,2)</f>
        <v>0.83789205514733056</v>
      </c>
      <c r="J94">
        <f>TDIST(E94,E$1-2,2)</f>
        <v>0.56526103702952923</v>
      </c>
    </row>
    <row r="95" spans="1:10">
      <c r="A95" s="4">
        <f t="shared" si="5"/>
        <v>6.9999989999999207E-2</v>
      </c>
      <c r="B95">
        <f t="shared" si="4"/>
        <v>0.14034424554640276</v>
      </c>
      <c r="C95">
        <f t="shared" si="4"/>
        <v>0.17188589496227863</v>
      </c>
      <c r="D95">
        <f t="shared" si="4"/>
        <v>0.18565798582738297</v>
      </c>
      <c r="E95">
        <f t="shared" si="4"/>
        <v>0.50601837353386381</v>
      </c>
      <c r="G95">
        <f t="shared" si="6"/>
        <v>0.89517151493522673</v>
      </c>
      <c r="H95">
        <f>TDIST(C95,C$1-2,2)</f>
        <v>0.86917813831450319</v>
      </c>
      <c r="I95">
        <f>TDIST(D95,D$1-2,2)</f>
        <v>0.85797820279800985</v>
      </c>
      <c r="J95">
        <f>TDIST(E95,E$1-2,2)</f>
        <v>0.61498234771501303</v>
      </c>
    </row>
    <row r="96" spans="1:10">
      <c r="A96" s="4">
        <f t="shared" si="5"/>
        <v>5.9999989999999205E-2</v>
      </c>
      <c r="B96">
        <f t="shared" si="4"/>
        <v>0.12021656484663953</v>
      </c>
      <c r="C96">
        <f t="shared" si="4"/>
        <v>0.14723462125223616</v>
      </c>
      <c r="D96">
        <f t="shared" si="4"/>
        <v>0.15903156702733898</v>
      </c>
      <c r="E96">
        <f t="shared" si="4"/>
        <v>0.43344698871470055</v>
      </c>
      <c r="G96">
        <f t="shared" si="6"/>
        <v>0.91010801495348304</v>
      </c>
      <c r="H96">
        <f>TDIST(C96,C$1-2,2)</f>
        <v>0.88776972702408008</v>
      </c>
      <c r="I96">
        <f>TDIST(D96,D$1-2,2)</f>
        <v>0.87813512310469222</v>
      </c>
      <c r="J96">
        <f>TDIST(E96,E$1-2,2)</f>
        <v>0.66648291764970136</v>
      </c>
    </row>
    <row r="97" spans="1:10">
      <c r="A97" s="4">
        <f t="shared" si="5"/>
        <v>4.9999989999999203E-2</v>
      </c>
      <c r="B97">
        <f t="shared" si="4"/>
        <v>0.10012521478911512</v>
      </c>
      <c r="C97">
        <f t="shared" si="4"/>
        <v>0.12262784330995002</v>
      </c>
      <c r="D97">
        <f t="shared" si="4"/>
        <v>0.13245320914946254</v>
      </c>
      <c r="E97">
        <f t="shared" si="4"/>
        <v>0.36100659588899991</v>
      </c>
      <c r="G97">
        <f t="shared" si="6"/>
        <v>0.92506251496873959</v>
      </c>
      <c r="H97">
        <f>TDIST(C97,C$1-2,2)</f>
        <v>0.9064061514762386</v>
      </c>
      <c r="I97">
        <f>TDIST(D97,D$1-2,2)</f>
        <v>0.89835282460319188</v>
      </c>
      <c r="J97">
        <f>TDIST(E97,E$1-2,2)</f>
        <v>0.71955707320408657</v>
      </c>
    </row>
    <row r="98" spans="1:10">
      <c r="A98" s="4">
        <f t="shared" si="5"/>
        <v>3.9999989999999201E-2</v>
      </c>
      <c r="B98">
        <f t="shared" si="4"/>
        <v>8.00640568544458E-2</v>
      </c>
      <c r="C98">
        <f t="shared" si="4"/>
        <v>9.8058043015287089E-2</v>
      </c>
      <c r="D98">
        <f t="shared" si="4"/>
        <v>0.10591479169589996</v>
      </c>
      <c r="E98">
        <f t="shared" si="4"/>
        <v>0.28867506231036844</v>
      </c>
      <c r="G98">
        <f t="shared" si="6"/>
        <v>0.94003201498099187</v>
      </c>
      <c r="H98">
        <f>TDIST(C98,C$1-2,2)</f>
        <v>0.92507998029594707</v>
      </c>
      <c r="I98">
        <f>TDIST(D98,D$1-2,2)</f>
        <v>0.91862126099519648</v>
      </c>
      <c r="J98">
        <f>TDIST(E98,E$1-2,2)</f>
        <v>0.77397771289974293</v>
      </c>
    </row>
    <row r="99" spans="1:10">
      <c r="A99" s="4">
        <f t="shared" si="5"/>
        <v>2.9999989999999199E-2</v>
      </c>
      <c r="B99">
        <f t="shared" si="4"/>
        <v>6.0026998211647517E-2</v>
      </c>
      <c r="C99">
        <f t="shared" si="4"/>
        <v>7.3517758204747374E-2</v>
      </c>
      <c r="D99">
        <f t="shared" si="4"/>
        <v>7.9408254608869147E-2</v>
      </c>
      <c r="E99">
        <f t="shared" si="4"/>
        <v>0.21643041996428031</v>
      </c>
      <c r="G99">
        <f t="shared" si="6"/>
        <v>0.955013514990248</v>
      </c>
      <c r="H99">
        <f>TDIST(C99,C$1-2,2)</f>
        <v>0.94378375960819216</v>
      </c>
      <c r="I99">
        <f>TDIST(D99,D$1-2,2)</f>
        <v>0.9389303402452005</v>
      </c>
      <c r="J99">
        <f>TDIST(E99,E$1-2,2)</f>
        <v>0.82949909186560167</v>
      </c>
    </row>
    <row r="100" spans="1:10">
      <c r="A100" s="4">
        <f t="shared" si="5"/>
        <v>1.9999989999999197E-2</v>
      </c>
      <c r="B100">
        <f t="shared" si="4"/>
        <v>4.0007982388792676E-2</v>
      </c>
      <c r="C100">
        <f t="shared" si="4"/>
        <v>4.8999571245398839E-2</v>
      </c>
      <c r="D100">
        <f t="shared" si="4"/>
        <v>5.2925585929098642E-2</v>
      </c>
      <c r="E100">
        <f t="shared" si="4"/>
        <v>0.14425083193065225</v>
      </c>
      <c r="G100">
        <f t="shared" si="6"/>
        <v>0.97000401499649513</v>
      </c>
      <c r="H100">
        <f>TDIST(C100,C$1-2,2)</f>
        <v>0.96251001753795795</v>
      </c>
      <c r="I100">
        <f>TDIST(D100,D$1-2,2)</f>
        <v>0.95926993370038238</v>
      </c>
      <c r="J100">
        <f>TDIST(E100,E$1-2,2)</f>
        <v>0.88586001917801593</v>
      </c>
    </row>
  </sheetData>
  <conditionalFormatting sqref="G2:J100">
    <cfRule type="cellIs" dxfId="3" priority="1" operator="lessThan">
      <formula>0.05</formula>
    </cfRule>
    <cfRule type="cellIs" dxfId="2" priority="2" operator="lessThan">
      <formula>0.1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0"/>
  <sheetViews>
    <sheetView topLeftCell="A10" workbookViewId="0">
      <selection activeCell="J38" sqref="J38:J39"/>
    </sheetView>
  </sheetViews>
  <sheetFormatPr defaultRowHeight="15"/>
  <sheetData>
    <row r="1" spans="1:22">
      <c r="A1" t="s">
        <v>16</v>
      </c>
      <c r="B1" t="s">
        <v>17</v>
      </c>
      <c r="C1">
        <v>0.58099999999999996</v>
      </c>
      <c r="D1">
        <v>8.9540000000000006</v>
      </c>
      <c r="E1">
        <v>0.57799999999999996</v>
      </c>
      <c r="F1">
        <v>9.3780000000000001</v>
      </c>
      <c r="G1">
        <v>0.58099999999999996</v>
      </c>
      <c r="H1">
        <v>8.9670000000000005</v>
      </c>
      <c r="I1">
        <v>-0.16500000000000001</v>
      </c>
      <c r="J1">
        <v>-1.2929999999999999</v>
      </c>
      <c r="K1">
        <v>-0.188</v>
      </c>
      <c r="L1">
        <v>-1.5640000000000001</v>
      </c>
      <c r="M1">
        <v>-0.16800000000000001</v>
      </c>
      <c r="N1">
        <v>-1.331</v>
      </c>
      <c r="O1" t="s">
        <v>16</v>
      </c>
      <c r="P1" t="s">
        <v>17</v>
      </c>
      <c r="Q1">
        <f>ABS(D1)</f>
        <v>8.9540000000000006</v>
      </c>
      <c r="R1">
        <f>ABS(F1)</f>
        <v>9.3780000000000001</v>
      </c>
      <c r="S1">
        <f>ABS(H1)</f>
        <v>8.9670000000000005</v>
      </c>
      <c r="T1">
        <f>ABS(J1)</f>
        <v>1.2929999999999999</v>
      </c>
      <c r="U1">
        <f>ABS(L1)</f>
        <v>1.5640000000000001</v>
      </c>
      <c r="V1">
        <f>ABS(N1)</f>
        <v>1.331</v>
      </c>
    </row>
    <row r="2" spans="1:22">
      <c r="A2" t="s">
        <v>16</v>
      </c>
      <c r="B2" t="s">
        <v>18</v>
      </c>
      <c r="C2">
        <v>-0.316</v>
      </c>
      <c r="D2">
        <v>-1.63</v>
      </c>
      <c r="E2">
        <v>-0.26700000000000002</v>
      </c>
      <c r="F2">
        <v>-1.357</v>
      </c>
      <c r="G2">
        <v>-0.314</v>
      </c>
      <c r="H2">
        <v>-1.6160000000000001</v>
      </c>
      <c r="I2">
        <v>-0.192</v>
      </c>
      <c r="J2">
        <v>-0.214</v>
      </c>
      <c r="K2">
        <v>-0.223</v>
      </c>
      <c r="L2">
        <v>-0.26400000000000001</v>
      </c>
      <c r="M2">
        <v>-0.19600000000000001</v>
      </c>
      <c r="N2">
        <v>-0.219</v>
      </c>
      <c r="O2" t="s">
        <v>16</v>
      </c>
      <c r="P2" t="s">
        <v>18</v>
      </c>
      <c r="Q2">
        <f t="shared" ref="Q2:Q9" si="0">ABS(D2)</f>
        <v>1.63</v>
      </c>
      <c r="R2">
        <f t="shared" ref="R2:R9" si="1">ABS(F2)</f>
        <v>1.357</v>
      </c>
      <c r="S2">
        <f t="shared" ref="S2:S9" si="2">ABS(H2)</f>
        <v>1.6160000000000001</v>
      </c>
      <c r="T2">
        <f t="shared" ref="T2:T9" si="3">ABS(J2)</f>
        <v>0.214</v>
      </c>
      <c r="U2">
        <f t="shared" ref="U2:U9" si="4">ABS(L2)</f>
        <v>0.26400000000000001</v>
      </c>
      <c r="V2">
        <f t="shared" ref="V2:V9" si="5">ABS(N2)</f>
        <v>0.219</v>
      </c>
    </row>
    <row r="3" spans="1:22">
      <c r="A3" t="s">
        <v>16</v>
      </c>
      <c r="B3" t="s">
        <v>19</v>
      </c>
      <c r="C3">
        <v>-0.84599999999999997</v>
      </c>
      <c r="D3">
        <v>-3.2719999999999998</v>
      </c>
      <c r="E3">
        <v>-0.83799999999999997</v>
      </c>
      <c r="F3">
        <v>-3.2959999999999998</v>
      </c>
      <c r="G3">
        <v>-0.84499999999999997</v>
      </c>
      <c r="H3">
        <v>-3.2749999999999999</v>
      </c>
      <c r="I3">
        <v>-0.27900000000000003</v>
      </c>
      <c r="J3">
        <v>-0.26600000000000001</v>
      </c>
      <c r="K3">
        <v>-0.35399999999999998</v>
      </c>
      <c r="L3">
        <v>-0.36499999999999999</v>
      </c>
      <c r="M3">
        <v>-0.28399999999999997</v>
      </c>
      <c r="N3">
        <v>-0.27200000000000002</v>
      </c>
      <c r="O3" t="s">
        <v>16</v>
      </c>
      <c r="P3" t="s">
        <v>19</v>
      </c>
      <c r="Q3">
        <f t="shared" si="0"/>
        <v>3.2719999999999998</v>
      </c>
      <c r="R3">
        <f t="shared" si="1"/>
        <v>3.2959999999999998</v>
      </c>
      <c r="S3">
        <f t="shared" si="2"/>
        <v>3.2749999999999999</v>
      </c>
      <c r="T3">
        <f t="shared" si="3"/>
        <v>0.26600000000000001</v>
      </c>
      <c r="U3">
        <f t="shared" si="4"/>
        <v>0.36499999999999999</v>
      </c>
      <c r="V3">
        <f t="shared" si="5"/>
        <v>0.27200000000000002</v>
      </c>
    </row>
    <row r="4" spans="1:22">
      <c r="A4" t="s">
        <v>16</v>
      </c>
      <c r="B4" t="s">
        <v>20</v>
      </c>
      <c r="C4">
        <v>-0.81899999999999995</v>
      </c>
      <c r="D4">
        <v>-4.5279999999999996</v>
      </c>
      <c r="E4">
        <v>-0.81200000000000006</v>
      </c>
      <c r="F4">
        <v>-4.5419999999999998</v>
      </c>
      <c r="G4">
        <v>-0.81899999999999995</v>
      </c>
      <c r="H4">
        <v>-4.53</v>
      </c>
      <c r="I4">
        <v>-0.55800000000000005</v>
      </c>
      <c r="J4">
        <v>-0.85799999999999998</v>
      </c>
      <c r="K4">
        <v>-0.56799999999999995</v>
      </c>
      <c r="L4">
        <v>-0.97</v>
      </c>
      <c r="M4">
        <v>-0.56000000000000005</v>
      </c>
      <c r="N4">
        <v>-0.871</v>
      </c>
      <c r="O4" t="s">
        <v>16</v>
      </c>
      <c r="P4" t="s">
        <v>20</v>
      </c>
      <c r="Q4">
        <f t="shared" si="0"/>
        <v>4.5279999999999996</v>
      </c>
      <c r="R4">
        <f t="shared" si="1"/>
        <v>4.5419999999999998</v>
      </c>
      <c r="S4">
        <f t="shared" si="2"/>
        <v>4.53</v>
      </c>
      <c r="T4">
        <f t="shared" si="3"/>
        <v>0.85799999999999998</v>
      </c>
      <c r="U4">
        <f t="shared" si="4"/>
        <v>0.97</v>
      </c>
      <c r="V4">
        <f t="shared" si="5"/>
        <v>0.871</v>
      </c>
    </row>
    <row r="5" spans="1:22">
      <c r="A5" t="s">
        <v>21</v>
      </c>
      <c r="B5" t="s">
        <v>22</v>
      </c>
      <c r="C5">
        <v>7.1999999999999995E-2</v>
      </c>
      <c r="D5">
        <v>0.31</v>
      </c>
      <c r="E5">
        <v>-1.2999999999999999E-2</v>
      </c>
      <c r="F5">
        <v>-6.0999999999999999E-2</v>
      </c>
      <c r="G5">
        <v>6.9000000000000006E-2</v>
      </c>
      <c r="H5">
        <v>0.29699999999999999</v>
      </c>
      <c r="I5">
        <v>0.313</v>
      </c>
      <c r="J5">
        <v>1.0660000000000001</v>
      </c>
      <c r="K5">
        <v>0.27800000000000002</v>
      </c>
      <c r="L5">
        <v>0.97</v>
      </c>
      <c r="M5">
        <v>0.311</v>
      </c>
      <c r="N5">
        <v>1.0629999999999999</v>
      </c>
      <c r="O5" t="s">
        <v>21</v>
      </c>
      <c r="P5" t="s">
        <v>22</v>
      </c>
      <c r="Q5">
        <f t="shared" si="0"/>
        <v>0.31</v>
      </c>
      <c r="R5">
        <f t="shared" si="1"/>
        <v>6.0999999999999999E-2</v>
      </c>
      <c r="S5">
        <f t="shared" si="2"/>
        <v>0.29699999999999999</v>
      </c>
      <c r="T5">
        <f t="shared" si="3"/>
        <v>1.0660000000000001</v>
      </c>
      <c r="U5">
        <f t="shared" si="4"/>
        <v>0.97</v>
      </c>
      <c r="V5">
        <f t="shared" si="5"/>
        <v>1.0629999999999999</v>
      </c>
    </row>
    <row r="6" spans="1:22">
      <c r="A6" t="s">
        <v>21</v>
      </c>
      <c r="B6" t="s">
        <v>23</v>
      </c>
      <c r="C6">
        <v>-0.61399999999999999</v>
      </c>
      <c r="D6">
        <v>-1.948</v>
      </c>
      <c r="E6">
        <v>-0.57199999999999995</v>
      </c>
      <c r="F6">
        <v>-2.069</v>
      </c>
      <c r="G6">
        <v>-0.61199999999999999</v>
      </c>
      <c r="H6">
        <v>-1.9570000000000001</v>
      </c>
      <c r="I6">
        <v>0.16200000000000001</v>
      </c>
      <c r="J6">
        <v>0.71</v>
      </c>
      <c r="K6">
        <v>0.126</v>
      </c>
      <c r="L6">
        <v>0.59399999999999997</v>
      </c>
      <c r="M6">
        <v>0.16</v>
      </c>
      <c r="N6">
        <v>0.70499999999999996</v>
      </c>
      <c r="O6" t="s">
        <v>21</v>
      </c>
      <c r="P6" t="s">
        <v>23</v>
      </c>
      <c r="Q6">
        <f t="shared" si="0"/>
        <v>1.948</v>
      </c>
      <c r="R6">
        <f t="shared" si="1"/>
        <v>2.069</v>
      </c>
      <c r="S6">
        <f t="shared" si="2"/>
        <v>1.9570000000000001</v>
      </c>
      <c r="T6">
        <f t="shared" si="3"/>
        <v>0.71</v>
      </c>
      <c r="U6">
        <f t="shared" si="4"/>
        <v>0.59399999999999997</v>
      </c>
      <c r="V6">
        <f t="shared" si="5"/>
        <v>0.70499999999999996</v>
      </c>
    </row>
    <row r="7" spans="1:22">
      <c r="A7" t="s">
        <v>21</v>
      </c>
      <c r="B7" t="s">
        <v>24</v>
      </c>
      <c r="C7">
        <v>-0.308</v>
      </c>
      <c r="D7">
        <v>-3.5030000000000001</v>
      </c>
      <c r="E7">
        <v>-0.26500000000000001</v>
      </c>
      <c r="F7">
        <v>-2.9470000000000001</v>
      </c>
      <c r="G7">
        <v>-0.307</v>
      </c>
      <c r="H7">
        <v>-3.4929999999999999</v>
      </c>
      <c r="I7">
        <v>-0.92600000000000005</v>
      </c>
      <c r="J7">
        <v>-9.3079999999999998</v>
      </c>
      <c r="K7">
        <v>-0.92700000000000005</v>
      </c>
      <c r="L7">
        <v>-9.9510000000000005</v>
      </c>
      <c r="M7">
        <v>-0.92500000000000004</v>
      </c>
      <c r="N7">
        <v>-9.3789999999999996</v>
      </c>
      <c r="O7" t="s">
        <v>21</v>
      </c>
      <c r="P7" t="s">
        <v>24</v>
      </c>
      <c r="Q7">
        <f t="shared" si="0"/>
        <v>3.5030000000000001</v>
      </c>
      <c r="R7">
        <f t="shared" si="1"/>
        <v>2.9470000000000001</v>
      </c>
      <c r="S7">
        <f t="shared" si="2"/>
        <v>3.4929999999999999</v>
      </c>
      <c r="T7">
        <f t="shared" si="3"/>
        <v>9.3079999999999998</v>
      </c>
      <c r="U7">
        <f t="shared" si="4"/>
        <v>9.9510000000000005</v>
      </c>
      <c r="V7">
        <f t="shared" si="5"/>
        <v>9.3789999999999996</v>
      </c>
    </row>
    <row r="8" spans="1:22">
      <c r="A8" t="s">
        <v>21</v>
      </c>
      <c r="B8" t="s">
        <v>25</v>
      </c>
      <c r="C8">
        <v>0.60399999999999998</v>
      </c>
      <c r="D8">
        <v>4.1420000000000003</v>
      </c>
      <c r="E8">
        <v>0.626</v>
      </c>
      <c r="F8">
        <v>4.3869999999999996</v>
      </c>
      <c r="G8">
        <v>0.60499999999999998</v>
      </c>
      <c r="H8">
        <v>4.1500000000000004</v>
      </c>
      <c r="I8">
        <v>-0.30199999999999999</v>
      </c>
      <c r="J8">
        <v>-0.999</v>
      </c>
      <c r="K8">
        <v>-0.30399999999999999</v>
      </c>
      <c r="L8">
        <v>-1.0880000000000001</v>
      </c>
      <c r="M8">
        <v>-0.30499999999999999</v>
      </c>
      <c r="N8">
        <v>-1.016</v>
      </c>
      <c r="O8" t="s">
        <v>21</v>
      </c>
      <c r="P8" t="s">
        <v>25</v>
      </c>
      <c r="Q8">
        <f t="shared" si="0"/>
        <v>4.1420000000000003</v>
      </c>
      <c r="R8">
        <f t="shared" si="1"/>
        <v>4.3869999999999996</v>
      </c>
      <c r="S8">
        <f t="shared" si="2"/>
        <v>4.1500000000000004</v>
      </c>
      <c r="T8">
        <f t="shared" si="3"/>
        <v>0.999</v>
      </c>
      <c r="U8">
        <f t="shared" si="4"/>
        <v>1.0880000000000001</v>
      </c>
      <c r="V8">
        <f t="shared" si="5"/>
        <v>1.016</v>
      </c>
    </row>
    <row r="9" spans="1:22">
      <c r="A9" t="s">
        <v>26</v>
      </c>
      <c r="C9">
        <v>0.38</v>
      </c>
      <c r="D9">
        <v>1.92</v>
      </c>
      <c r="E9">
        <v>0.442</v>
      </c>
      <c r="F9">
        <v>2.2120000000000002</v>
      </c>
      <c r="G9">
        <v>0.38400000000000001</v>
      </c>
      <c r="H9">
        <v>1.9370000000000001</v>
      </c>
      <c r="I9">
        <v>0.09</v>
      </c>
      <c r="J9">
        <v>0.251</v>
      </c>
      <c r="K9">
        <v>7.0000000000000007E-2</v>
      </c>
      <c r="L9">
        <v>0.19900000000000001</v>
      </c>
      <c r="M9">
        <v>8.6999999999999994E-2</v>
      </c>
      <c r="N9">
        <v>0.24099999999999999</v>
      </c>
      <c r="O9" t="s">
        <v>26</v>
      </c>
      <c r="Q9">
        <f t="shared" si="0"/>
        <v>1.92</v>
      </c>
      <c r="R9">
        <f t="shared" si="1"/>
        <v>2.2120000000000002</v>
      </c>
      <c r="S9">
        <f t="shared" si="2"/>
        <v>1.9370000000000001</v>
      </c>
      <c r="T9">
        <f t="shared" si="3"/>
        <v>0.251</v>
      </c>
      <c r="U9">
        <f t="shared" si="4"/>
        <v>0.19900000000000001</v>
      </c>
      <c r="V9">
        <f t="shared" si="5"/>
        <v>0.24099999999999999</v>
      </c>
    </row>
    <row r="10" spans="1:22">
      <c r="Q10" s="1">
        <f>AVERAGE(Q1:Q9)</f>
        <v>3.3563333333333336</v>
      </c>
      <c r="R10" s="1">
        <f t="shared" ref="R10:V10" si="6">AVERAGE(R1:R9)</f>
        <v>3.3609999999999998</v>
      </c>
      <c r="S10" s="1">
        <f t="shared" si="6"/>
        <v>3.3580000000000005</v>
      </c>
      <c r="T10" s="1">
        <f t="shared" si="6"/>
        <v>1.6627777777777777</v>
      </c>
      <c r="U10" s="1">
        <f t="shared" si="6"/>
        <v>1.7738888888888891</v>
      </c>
      <c r="V10" s="1">
        <f t="shared" si="6"/>
        <v>1.6774444444444443</v>
      </c>
    </row>
    <row r="11" spans="1:22">
      <c r="Q11" s="1">
        <f>STDEV(Q1:Q9)</f>
        <v>2.4914704493531521</v>
      </c>
      <c r="R11" s="1">
        <f t="shared" ref="R11:V11" si="7">STDEV(R1:R9)</f>
        <v>2.6627717701673186</v>
      </c>
      <c r="S11" s="1">
        <f t="shared" si="7"/>
        <v>2.4968272367146267</v>
      </c>
      <c r="T11" s="1">
        <f t="shared" si="7"/>
        <v>2.8935578781915603</v>
      </c>
      <c r="U11" s="1">
        <f t="shared" si="7"/>
        <v>3.0985735203656395</v>
      </c>
      <c r="V11" s="1">
        <f t="shared" si="7"/>
        <v>2.9157061799464254</v>
      </c>
    </row>
    <row r="12" spans="1:22">
      <c r="A12" t="s">
        <v>27</v>
      </c>
      <c r="C12">
        <v>1.6E-2</v>
      </c>
      <c r="D12">
        <v>0.35499999999999998</v>
      </c>
      <c r="E12">
        <v>1E-3</v>
      </c>
      <c r="F12">
        <v>1.4E-2</v>
      </c>
      <c r="G12">
        <v>1.4999999999999999E-2</v>
      </c>
      <c r="H12">
        <v>0.35</v>
      </c>
      <c r="I12">
        <v>0.14099999999999999</v>
      </c>
      <c r="J12">
        <v>2.194</v>
      </c>
      <c r="K12">
        <v>0.13300000000000001</v>
      </c>
      <c r="L12">
        <v>2.2130000000000001</v>
      </c>
      <c r="M12">
        <v>0.14000000000000001</v>
      </c>
      <c r="N12">
        <v>2.2010000000000001</v>
      </c>
      <c r="O12" t="s">
        <v>27</v>
      </c>
      <c r="Q12">
        <f t="shared" ref="Q12:Q17" si="8">ABS(D12)</f>
        <v>0.35499999999999998</v>
      </c>
      <c r="R12">
        <f>ABS(F12)</f>
        <v>1.4E-2</v>
      </c>
      <c r="S12">
        <f>ABS(H12)</f>
        <v>0.35</v>
      </c>
      <c r="T12">
        <f>ABS(J12)</f>
        <v>2.194</v>
      </c>
      <c r="U12">
        <f>ABS(L12)</f>
        <v>2.2130000000000001</v>
      </c>
      <c r="V12">
        <f>ABS(N12)</f>
        <v>2.2010000000000001</v>
      </c>
    </row>
    <row r="13" spans="1:22">
      <c r="A13" t="s">
        <v>28</v>
      </c>
      <c r="C13">
        <v>-0.42199999999999999</v>
      </c>
      <c r="D13">
        <v>-1.7829999999999999</v>
      </c>
      <c r="E13">
        <v>-0.40300000000000002</v>
      </c>
      <c r="F13">
        <v>-1.8620000000000001</v>
      </c>
      <c r="G13">
        <v>-0.42099999999999999</v>
      </c>
      <c r="H13">
        <v>-1.7869999999999999</v>
      </c>
      <c r="I13">
        <v>-0.26</v>
      </c>
      <c r="J13">
        <v>-1.0549999999999999</v>
      </c>
      <c r="K13">
        <v>-0.29399999999999998</v>
      </c>
      <c r="L13">
        <v>-1.306</v>
      </c>
      <c r="M13">
        <v>-0.26300000000000001</v>
      </c>
      <c r="N13">
        <v>-1.073</v>
      </c>
      <c r="O13" t="s">
        <v>28</v>
      </c>
      <c r="Q13">
        <f t="shared" si="8"/>
        <v>1.7829999999999999</v>
      </c>
      <c r="R13">
        <f t="shared" ref="R13:R17" si="9">ABS(F13)</f>
        <v>1.8620000000000001</v>
      </c>
      <c r="S13">
        <f t="shared" ref="S13:S17" si="10">ABS(H13)</f>
        <v>1.7869999999999999</v>
      </c>
      <c r="T13">
        <f t="shared" ref="T13:T17" si="11">ABS(J13)</f>
        <v>1.0549999999999999</v>
      </c>
      <c r="U13">
        <f t="shared" ref="U13:U17" si="12">ABS(L13)</f>
        <v>1.306</v>
      </c>
      <c r="V13">
        <f t="shared" ref="V13:V17" si="13">ABS(N13)</f>
        <v>1.073</v>
      </c>
    </row>
    <row r="14" spans="1:22">
      <c r="A14" t="s">
        <v>29</v>
      </c>
      <c r="C14">
        <v>-0.29499999999999998</v>
      </c>
      <c r="D14">
        <v>-5.2279999999999998</v>
      </c>
      <c r="E14">
        <v>-0.27200000000000002</v>
      </c>
      <c r="F14">
        <v>-5.1589999999999998</v>
      </c>
      <c r="G14">
        <v>-0.29399999999999998</v>
      </c>
      <c r="H14">
        <v>-5.2290000000000001</v>
      </c>
      <c r="I14">
        <v>9.0999999999999998E-2</v>
      </c>
      <c r="J14">
        <v>1.3169999999999999</v>
      </c>
      <c r="K14">
        <v>8.5000000000000006E-2</v>
      </c>
      <c r="L14">
        <v>1.333</v>
      </c>
      <c r="M14">
        <v>0.09</v>
      </c>
      <c r="N14">
        <v>1.3149999999999999</v>
      </c>
      <c r="O14" t="s">
        <v>29</v>
      </c>
      <c r="Q14">
        <f t="shared" si="8"/>
        <v>5.2279999999999998</v>
      </c>
      <c r="R14">
        <f t="shared" si="9"/>
        <v>5.1589999999999998</v>
      </c>
      <c r="S14">
        <f t="shared" si="10"/>
        <v>5.2290000000000001</v>
      </c>
      <c r="T14">
        <f t="shared" si="11"/>
        <v>1.3169999999999999</v>
      </c>
      <c r="U14">
        <f t="shared" si="12"/>
        <v>1.333</v>
      </c>
      <c r="V14">
        <f t="shared" si="13"/>
        <v>1.3149999999999999</v>
      </c>
    </row>
    <row r="15" spans="1:22">
      <c r="A15" t="s">
        <v>30</v>
      </c>
      <c r="C15">
        <v>-0.28799999999999998</v>
      </c>
      <c r="D15">
        <v>-1.849</v>
      </c>
      <c r="E15">
        <v>-0.28999999999999998</v>
      </c>
      <c r="F15">
        <v>-1.907</v>
      </c>
      <c r="G15">
        <v>-0.28799999999999998</v>
      </c>
      <c r="H15">
        <v>-1.853</v>
      </c>
      <c r="I15">
        <v>-3.3000000000000002E-2</v>
      </c>
      <c r="J15">
        <v>-7.2999999999999995E-2</v>
      </c>
      <c r="K15">
        <v>-5.0000000000000001E-3</v>
      </c>
      <c r="L15">
        <v>-1.2999999999999999E-2</v>
      </c>
      <c r="M15">
        <v>-0.03</v>
      </c>
      <c r="N15">
        <v>-6.6000000000000003E-2</v>
      </c>
      <c r="O15" t="s">
        <v>30</v>
      </c>
      <c r="Q15">
        <f t="shared" si="8"/>
        <v>1.849</v>
      </c>
      <c r="R15">
        <f t="shared" si="9"/>
        <v>1.907</v>
      </c>
      <c r="S15">
        <f t="shared" si="10"/>
        <v>1.853</v>
      </c>
      <c r="T15">
        <f t="shared" si="11"/>
        <v>7.2999999999999995E-2</v>
      </c>
      <c r="U15">
        <f t="shared" si="12"/>
        <v>1.2999999999999999E-2</v>
      </c>
      <c r="V15">
        <f t="shared" si="13"/>
        <v>6.6000000000000003E-2</v>
      </c>
    </row>
    <row r="16" spans="1:22">
      <c r="A16" t="s">
        <v>31</v>
      </c>
      <c r="C16">
        <v>-0.16500000000000001</v>
      </c>
      <c r="D16">
        <v>-1.341</v>
      </c>
      <c r="E16">
        <v>-0.16300000000000001</v>
      </c>
      <c r="F16">
        <v>-1.399</v>
      </c>
      <c r="G16">
        <v>-0.16400000000000001</v>
      </c>
      <c r="H16">
        <v>-1.341</v>
      </c>
      <c r="I16">
        <v>0.38500000000000001</v>
      </c>
      <c r="J16">
        <v>1.512</v>
      </c>
      <c r="K16">
        <v>0.37</v>
      </c>
      <c r="L16">
        <v>1.542</v>
      </c>
      <c r="M16">
        <v>0.38300000000000001</v>
      </c>
      <c r="N16">
        <v>1.516</v>
      </c>
      <c r="O16" t="s">
        <v>31</v>
      </c>
      <c r="Q16">
        <f t="shared" si="8"/>
        <v>1.341</v>
      </c>
      <c r="R16">
        <f t="shared" si="9"/>
        <v>1.399</v>
      </c>
      <c r="S16">
        <f t="shared" si="10"/>
        <v>1.341</v>
      </c>
      <c r="T16">
        <f t="shared" si="11"/>
        <v>1.512</v>
      </c>
      <c r="U16">
        <f t="shared" si="12"/>
        <v>1.542</v>
      </c>
      <c r="V16">
        <f t="shared" si="13"/>
        <v>1.516</v>
      </c>
    </row>
    <row r="17" spans="1:22">
      <c r="A17" t="s">
        <v>32</v>
      </c>
      <c r="C17">
        <v>-0.20399999999999999</v>
      </c>
      <c r="D17">
        <v>-2.0779999999999998</v>
      </c>
      <c r="E17">
        <v>-0.2</v>
      </c>
      <c r="F17">
        <v>-2.1259999999999999</v>
      </c>
      <c r="G17">
        <v>-0.20399999999999999</v>
      </c>
      <c r="H17">
        <v>-2.0790000000000002</v>
      </c>
      <c r="I17">
        <v>8.5000000000000006E-2</v>
      </c>
      <c r="J17">
        <v>0.35</v>
      </c>
      <c r="K17">
        <v>9.6000000000000002E-2</v>
      </c>
      <c r="L17">
        <v>0.41799999999999998</v>
      </c>
      <c r="M17">
        <v>8.5999999999999993E-2</v>
      </c>
      <c r="N17">
        <v>0.35799999999999998</v>
      </c>
      <c r="O17" t="s">
        <v>32</v>
      </c>
      <c r="Q17">
        <f t="shared" si="8"/>
        <v>2.0779999999999998</v>
      </c>
      <c r="R17">
        <f t="shared" si="9"/>
        <v>2.1259999999999999</v>
      </c>
      <c r="S17">
        <f t="shared" si="10"/>
        <v>2.0790000000000002</v>
      </c>
      <c r="T17">
        <f t="shared" si="11"/>
        <v>0.35</v>
      </c>
      <c r="U17">
        <f t="shared" si="12"/>
        <v>0.41799999999999998</v>
      </c>
      <c r="V17">
        <f t="shared" si="13"/>
        <v>0.35799999999999998</v>
      </c>
    </row>
    <row r="18" spans="1:22">
      <c r="D18" s="3">
        <f t="shared" ref="D18:N18" si="14">AVERAGE(D12:D17)</f>
        <v>-1.987333333333333</v>
      </c>
      <c r="F18" s="3">
        <f t="shared" si="14"/>
        <v>-2.0731666666666664</v>
      </c>
      <c r="H18" s="3">
        <f t="shared" si="14"/>
        <v>-1.9898333333333333</v>
      </c>
      <c r="J18" s="3">
        <f t="shared" si="14"/>
        <v>0.70750000000000002</v>
      </c>
      <c r="L18" s="3">
        <f t="shared" si="14"/>
        <v>0.69783333333333342</v>
      </c>
      <c r="N18" s="3">
        <f t="shared" si="14"/>
        <v>0.70850000000000002</v>
      </c>
      <c r="Q18" s="3">
        <f t="shared" ref="Q18:V18" si="15">AVERAGE(Q12:Q17)</f>
        <v>2.1056666666666666</v>
      </c>
      <c r="R18" s="3">
        <f t="shared" si="15"/>
        <v>2.0778333333333334</v>
      </c>
      <c r="S18" s="3">
        <f t="shared" si="15"/>
        <v>2.1065</v>
      </c>
      <c r="T18" s="3">
        <f t="shared" si="15"/>
        <v>1.0834999999999999</v>
      </c>
      <c r="U18" s="3">
        <f t="shared" si="15"/>
        <v>1.1375</v>
      </c>
      <c r="V18" s="3">
        <f t="shared" si="15"/>
        <v>1.0881666666666667</v>
      </c>
    </row>
    <row r="19" spans="1:22">
      <c r="D19" s="3">
        <f>STDEV(D12:D17)</f>
        <v>1.8152300864261444</v>
      </c>
      <c r="F19" s="3">
        <f>STDEV(F12:F17)</f>
        <v>1.6975350855480622</v>
      </c>
      <c r="H19" s="3">
        <f>STDEV(H12:H17)</f>
        <v>1.8141565992677331</v>
      </c>
      <c r="J19" s="3">
        <f>STDEV(J12:J17)</f>
        <v>1.1892674636094269</v>
      </c>
      <c r="L19" s="3">
        <f>STDEV(L12:L17)</f>
        <v>1.2657584946057703</v>
      </c>
      <c r="N19" s="3">
        <f>STDEV(N12:N17)</f>
        <v>1.1953156486886634</v>
      </c>
      <c r="Q19" s="3">
        <f>STDEV(Q12:Q17)</f>
        <v>1.6473779975059359</v>
      </c>
      <c r="R19" s="3">
        <f t="shared" ref="R19:V19" si="16">STDEV(R12:R17)</f>
        <v>1.6906743526376287</v>
      </c>
      <c r="S19" s="3">
        <f t="shared" si="16"/>
        <v>1.6485379886432705</v>
      </c>
      <c r="T19" s="3">
        <f t="shared" si="16"/>
        <v>0.77862564817760793</v>
      </c>
      <c r="U19" s="3">
        <f t="shared" si="16"/>
        <v>0.79612982609622118</v>
      </c>
      <c r="V19" s="3">
        <f t="shared" si="16"/>
        <v>0.78116462200144898</v>
      </c>
    </row>
    <row r="20" spans="1:22">
      <c r="A20" t="s">
        <v>33</v>
      </c>
      <c r="B20" t="s">
        <v>34</v>
      </c>
      <c r="C20">
        <v>-0.106</v>
      </c>
      <c r="D20">
        <v>-0.72499999999999998</v>
      </c>
      <c r="E20">
        <v>-9.6000000000000002E-2</v>
      </c>
      <c r="F20">
        <v>-0.68300000000000005</v>
      </c>
      <c r="G20">
        <v>-0.106</v>
      </c>
      <c r="H20">
        <v>-0.72299999999999998</v>
      </c>
      <c r="I20">
        <v>-3.2000000000000001E-2</v>
      </c>
      <c r="J20">
        <v>-0.13700000000000001</v>
      </c>
      <c r="K20">
        <v>-0.05</v>
      </c>
      <c r="L20">
        <v>-0.22900000000000001</v>
      </c>
      <c r="M20">
        <v>-3.4000000000000002E-2</v>
      </c>
      <c r="N20">
        <v>-0.14599999999999999</v>
      </c>
      <c r="O20" t="s">
        <v>33</v>
      </c>
      <c r="P20" t="s">
        <v>34</v>
      </c>
      <c r="Q20" s="2">
        <f t="shared" ref="Q20:V20" si="17">ABS(D20)</f>
        <v>0.72499999999999998</v>
      </c>
      <c r="R20" s="2">
        <f t="shared" si="17"/>
        <v>9.6000000000000002E-2</v>
      </c>
      <c r="S20" s="2">
        <f t="shared" si="17"/>
        <v>0.68300000000000005</v>
      </c>
      <c r="T20" s="2">
        <f t="shared" si="17"/>
        <v>0.106</v>
      </c>
      <c r="U20" s="2">
        <f t="shared" si="17"/>
        <v>0.72299999999999998</v>
      </c>
      <c r="V20" s="2">
        <f t="shared" si="17"/>
        <v>3.2000000000000001E-2</v>
      </c>
    </row>
    <row r="21" spans="1:22">
      <c r="A21" t="s">
        <v>16</v>
      </c>
      <c r="B21" t="s">
        <v>17</v>
      </c>
      <c r="C21">
        <v>-0.128</v>
      </c>
      <c r="D21">
        <v>-0.79800000000000004</v>
      </c>
      <c r="E21">
        <v>-0.20599999999999999</v>
      </c>
      <c r="F21">
        <v>-1.0309999999999999</v>
      </c>
      <c r="G21">
        <v>-0.42699999999999999</v>
      </c>
      <c r="H21">
        <v>-2.403</v>
      </c>
      <c r="I21">
        <v>-7.4999999999999997E-2</v>
      </c>
      <c r="J21">
        <v>-0.55600000000000005</v>
      </c>
      <c r="O21" t="s">
        <v>16</v>
      </c>
      <c r="P21" t="s">
        <v>17</v>
      </c>
      <c r="Q21">
        <f t="shared" ref="Q21:Q29" si="18">ABS(D21)</f>
        <v>0.79800000000000004</v>
      </c>
      <c r="R21">
        <f>ABS(F21)</f>
        <v>1.0309999999999999</v>
      </c>
      <c r="S21">
        <f>ABS(H21)</f>
        <v>2.403</v>
      </c>
      <c r="T21">
        <f>ABS(J21)</f>
        <v>0.55600000000000005</v>
      </c>
    </row>
    <row r="22" spans="1:22">
      <c r="A22" t="s">
        <v>16</v>
      </c>
      <c r="B22" t="s">
        <v>18</v>
      </c>
      <c r="C22">
        <v>-0.65900000000000003</v>
      </c>
      <c r="D22">
        <v>-3.5720000000000001</v>
      </c>
      <c r="E22">
        <v>-0.64600000000000002</v>
      </c>
      <c r="F22">
        <v>-2.629</v>
      </c>
      <c r="G22">
        <v>-0.29299999999999998</v>
      </c>
      <c r="H22">
        <v>-0.53500000000000003</v>
      </c>
      <c r="I22">
        <v>-0.73899999999999999</v>
      </c>
      <c r="J22">
        <v>-3.3180000000000001</v>
      </c>
      <c r="O22" t="s">
        <v>16</v>
      </c>
      <c r="P22" t="s">
        <v>18</v>
      </c>
      <c r="Q22">
        <f t="shared" si="18"/>
        <v>3.5720000000000001</v>
      </c>
      <c r="R22">
        <f t="shared" ref="R22:R29" si="19">ABS(F22)</f>
        <v>2.629</v>
      </c>
      <c r="S22">
        <f t="shared" ref="S22:S29" si="20">ABS(H22)</f>
        <v>0.53500000000000003</v>
      </c>
      <c r="T22">
        <f t="shared" ref="T22:T29" si="21">ABS(J22)</f>
        <v>3.3180000000000001</v>
      </c>
    </row>
    <row r="23" spans="1:22">
      <c r="A23" t="s">
        <v>16</v>
      </c>
      <c r="B23" t="s">
        <v>19</v>
      </c>
      <c r="C23">
        <v>-0.89200000000000002</v>
      </c>
      <c r="D23">
        <v>-3.319</v>
      </c>
      <c r="E23">
        <v>-0.86199999999999999</v>
      </c>
      <c r="F23">
        <v>-2.2069999999999999</v>
      </c>
      <c r="G23">
        <v>-0.88400000000000001</v>
      </c>
      <c r="H23">
        <v>-1.23</v>
      </c>
      <c r="I23">
        <v>-0.81499999999999995</v>
      </c>
      <c r="J23">
        <v>-1.988</v>
      </c>
      <c r="O23" t="s">
        <v>16</v>
      </c>
      <c r="P23" t="s">
        <v>19</v>
      </c>
      <c r="Q23">
        <f t="shared" si="18"/>
        <v>3.319</v>
      </c>
      <c r="R23">
        <f t="shared" si="19"/>
        <v>2.2069999999999999</v>
      </c>
      <c r="S23">
        <f t="shared" si="20"/>
        <v>1.23</v>
      </c>
      <c r="T23">
        <f t="shared" si="21"/>
        <v>1.988</v>
      </c>
    </row>
    <row r="24" spans="1:22">
      <c r="A24" t="s">
        <v>16</v>
      </c>
      <c r="B24" t="s">
        <v>20</v>
      </c>
      <c r="C24">
        <v>-0.875</v>
      </c>
      <c r="D24">
        <v>-4.8879999999999999</v>
      </c>
      <c r="E24">
        <v>-0.84099999999999997</v>
      </c>
      <c r="F24">
        <v>-3.573</v>
      </c>
      <c r="G24">
        <v>-0.36599999999999999</v>
      </c>
      <c r="H24">
        <v>-0.747</v>
      </c>
      <c r="I24">
        <v>-0.74</v>
      </c>
      <c r="J24">
        <v>-3.0720000000000001</v>
      </c>
      <c r="O24" t="s">
        <v>16</v>
      </c>
      <c r="P24" t="s">
        <v>20</v>
      </c>
      <c r="Q24">
        <f t="shared" si="18"/>
        <v>4.8879999999999999</v>
      </c>
      <c r="R24">
        <f t="shared" si="19"/>
        <v>3.573</v>
      </c>
      <c r="S24">
        <f t="shared" si="20"/>
        <v>0.747</v>
      </c>
      <c r="T24">
        <f t="shared" si="21"/>
        <v>3.0720000000000001</v>
      </c>
    </row>
    <row r="25" spans="1:22">
      <c r="A25" t="s">
        <v>21</v>
      </c>
      <c r="B25" t="s">
        <v>22</v>
      </c>
      <c r="C25">
        <v>0.20300000000000001</v>
      </c>
      <c r="D25">
        <v>0.42699999999999999</v>
      </c>
      <c r="E25">
        <v>0.112</v>
      </c>
      <c r="F25">
        <v>0.28199999999999997</v>
      </c>
      <c r="G25">
        <v>0.17399999999999999</v>
      </c>
      <c r="H25">
        <v>0.54300000000000004</v>
      </c>
      <c r="I25">
        <v>0.49399999999999999</v>
      </c>
      <c r="J25">
        <v>1.661</v>
      </c>
      <c r="O25" t="s">
        <v>21</v>
      </c>
      <c r="P25" t="s">
        <v>22</v>
      </c>
      <c r="Q25">
        <f t="shared" si="18"/>
        <v>0.42699999999999999</v>
      </c>
      <c r="R25">
        <f t="shared" si="19"/>
        <v>0.28199999999999997</v>
      </c>
      <c r="S25">
        <f t="shared" si="20"/>
        <v>0.54300000000000004</v>
      </c>
      <c r="T25">
        <f t="shared" si="21"/>
        <v>1.661</v>
      </c>
    </row>
    <row r="26" spans="1:22">
      <c r="A26" t="s">
        <v>21</v>
      </c>
      <c r="B26" t="s">
        <v>23</v>
      </c>
      <c r="C26">
        <v>-0.59899999999999998</v>
      </c>
      <c r="D26">
        <v>-1.5389999999999999</v>
      </c>
      <c r="E26">
        <v>-0.52700000000000002</v>
      </c>
      <c r="F26">
        <v>-1.1279999999999999</v>
      </c>
      <c r="G26">
        <v>-7.2999999999999995E-2</v>
      </c>
      <c r="H26">
        <v>-0.19</v>
      </c>
      <c r="I26">
        <v>-0.71799999999999997</v>
      </c>
      <c r="J26">
        <v>-2.1680000000000001</v>
      </c>
      <c r="O26" t="s">
        <v>21</v>
      </c>
      <c r="P26" t="s">
        <v>23</v>
      </c>
      <c r="Q26">
        <f t="shared" si="18"/>
        <v>1.5389999999999999</v>
      </c>
      <c r="R26">
        <f t="shared" si="19"/>
        <v>1.1279999999999999</v>
      </c>
      <c r="S26">
        <f t="shared" si="20"/>
        <v>0.19</v>
      </c>
      <c r="T26">
        <f t="shared" si="21"/>
        <v>2.1680000000000001</v>
      </c>
    </row>
    <row r="27" spans="1:22">
      <c r="A27" t="s">
        <v>21</v>
      </c>
      <c r="B27" t="s">
        <v>24</v>
      </c>
      <c r="C27">
        <v>-0.70899999999999996</v>
      </c>
      <c r="D27">
        <v>-7.4240000000000004</v>
      </c>
      <c r="E27">
        <v>-0.79200000000000004</v>
      </c>
      <c r="F27">
        <v>-8.3829999999999991</v>
      </c>
      <c r="G27">
        <v>-0.86599999999999999</v>
      </c>
      <c r="H27">
        <v>-7.7709999999999999</v>
      </c>
      <c r="I27">
        <v>-0.49399999999999999</v>
      </c>
      <c r="J27">
        <v>-6.3810000000000002</v>
      </c>
      <c r="O27" t="s">
        <v>21</v>
      </c>
      <c r="P27" t="s">
        <v>24</v>
      </c>
      <c r="Q27">
        <f t="shared" si="18"/>
        <v>7.4240000000000004</v>
      </c>
      <c r="R27">
        <f t="shared" si="19"/>
        <v>8.3829999999999991</v>
      </c>
      <c r="S27">
        <f t="shared" si="20"/>
        <v>7.7709999999999999</v>
      </c>
      <c r="T27">
        <f t="shared" si="21"/>
        <v>6.3810000000000002</v>
      </c>
    </row>
    <row r="28" spans="1:22">
      <c r="A28" t="s">
        <v>21</v>
      </c>
      <c r="B28" t="s">
        <v>25</v>
      </c>
      <c r="C28">
        <v>0.62</v>
      </c>
      <c r="D28">
        <v>3.0089999999999999</v>
      </c>
      <c r="E28">
        <v>0.47099999999999997</v>
      </c>
      <c r="F28">
        <v>1.8380000000000001</v>
      </c>
      <c r="G28">
        <v>-0.13600000000000001</v>
      </c>
      <c r="H28">
        <v>-0.25</v>
      </c>
      <c r="I28">
        <v>0.78100000000000003</v>
      </c>
      <c r="J28">
        <v>4.8250000000000002</v>
      </c>
      <c r="O28" t="s">
        <v>21</v>
      </c>
      <c r="P28" t="s">
        <v>25</v>
      </c>
      <c r="Q28">
        <f t="shared" si="18"/>
        <v>3.0089999999999999</v>
      </c>
      <c r="R28">
        <f t="shared" si="19"/>
        <v>1.8380000000000001</v>
      </c>
      <c r="S28">
        <f t="shared" si="20"/>
        <v>0.25</v>
      </c>
      <c r="T28">
        <f t="shared" si="21"/>
        <v>4.8250000000000002</v>
      </c>
    </row>
    <row r="29" spans="1:22">
      <c r="A29" t="s">
        <v>26</v>
      </c>
      <c r="C29">
        <v>-0.191</v>
      </c>
      <c r="D29">
        <v>-0.56299999999999994</v>
      </c>
      <c r="E29">
        <v>-3.1E-2</v>
      </c>
      <c r="F29">
        <v>-7.5999999999999998E-2</v>
      </c>
      <c r="G29">
        <v>5.2999999999999999E-2</v>
      </c>
      <c r="H29">
        <v>8.3000000000000004E-2</v>
      </c>
      <c r="I29">
        <v>-0.34499999999999997</v>
      </c>
      <c r="J29">
        <v>-1.109</v>
      </c>
      <c r="O29" t="s">
        <v>26</v>
      </c>
      <c r="Q29">
        <f t="shared" si="18"/>
        <v>0.56299999999999994</v>
      </c>
      <c r="R29">
        <f t="shared" si="19"/>
        <v>7.5999999999999998E-2</v>
      </c>
      <c r="S29">
        <f t="shared" si="20"/>
        <v>8.3000000000000004E-2</v>
      </c>
      <c r="T29">
        <f t="shared" si="21"/>
        <v>1.109</v>
      </c>
    </row>
    <row r="30" spans="1:22">
      <c r="Q30" s="1">
        <f>AVERAGE(Q21:Q29)</f>
        <v>2.8376666666666663</v>
      </c>
      <c r="R30" s="1">
        <f t="shared" ref="R30" si="22">AVERAGE(R21:R29)</f>
        <v>2.3496666666666663</v>
      </c>
      <c r="S30" s="1">
        <f t="shared" ref="S30" si="23">AVERAGE(S21:S29)</f>
        <v>1.528</v>
      </c>
      <c r="T30" s="1">
        <f t="shared" ref="T30" si="24">AVERAGE(T21:T29)</f>
        <v>2.7864444444444447</v>
      </c>
      <c r="U30" s="4"/>
      <c r="V30" s="4"/>
    </row>
    <row r="31" spans="1:22">
      <c r="Q31" s="1">
        <f>STDEV(Q21:Q29)</f>
        <v>2.3149190050625967</v>
      </c>
      <c r="R31" s="1">
        <f>STDEV(R21:R29)</f>
        <v>2.523241863159376</v>
      </c>
      <c r="S31" s="1">
        <f>STDEV(S21:S29)</f>
        <v>2.4471224427886722</v>
      </c>
      <c r="T31" s="1">
        <f>STDEV(T21:T29)</f>
        <v>1.8545870909120921</v>
      </c>
      <c r="U31" s="4"/>
      <c r="V31" s="4"/>
    </row>
    <row r="32" spans="1:22">
      <c r="A32" t="s">
        <v>27</v>
      </c>
      <c r="C32">
        <v>0.40500000000000003</v>
      </c>
      <c r="D32">
        <v>4.3390000000000004</v>
      </c>
      <c r="E32">
        <v>0.39900000000000002</v>
      </c>
      <c r="F32">
        <v>3.33</v>
      </c>
      <c r="G32">
        <v>0.28299999999999997</v>
      </c>
      <c r="H32">
        <v>3.2650000000000001</v>
      </c>
      <c r="I32">
        <v>0.42199999999999999</v>
      </c>
      <c r="J32">
        <v>3.609</v>
      </c>
      <c r="O32" t="s">
        <v>27</v>
      </c>
      <c r="Q32">
        <f t="shared" ref="Q32:Q37" si="25">ABS(D32)</f>
        <v>4.3390000000000004</v>
      </c>
      <c r="R32">
        <f>ABS(F32)</f>
        <v>3.33</v>
      </c>
      <c r="S32">
        <f>ABS(H32)</f>
        <v>3.2650000000000001</v>
      </c>
      <c r="T32">
        <f>ABS(J32)</f>
        <v>3.609</v>
      </c>
      <c r="U32" s="4"/>
      <c r="V32" s="4"/>
    </row>
    <row r="33" spans="1:22">
      <c r="A33" t="s">
        <v>28</v>
      </c>
      <c r="C33">
        <v>-0.81599999999999995</v>
      </c>
      <c r="D33">
        <v>-2.8620000000000001</v>
      </c>
      <c r="E33">
        <v>-0.69399999999999995</v>
      </c>
      <c r="F33">
        <v>-2.12</v>
      </c>
      <c r="G33">
        <v>-0.376</v>
      </c>
      <c r="H33">
        <v>-1.0129999999999999</v>
      </c>
      <c r="I33">
        <v>-0.75800000000000001</v>
      </c>
      <c r="J33">
        <v>-2.2559999999999998</v>
      </c>
      <c r="O33" t="s">
        <v>28</v>
      </c>
      <c r="Q33">
        <f t="shared" si="25"/>
        <v>2.8620000000000001</v>
      </c>
      <c r="R33">
        <f t="shared" ref="R33:R37" si="26">ABS(F33)</f>
        <v>2.12</v>
      </c>
      <c r="S33">
        <f t="shared" ref="S33:S37" si="27">ABS(H33)</f>
        <v>1.0129999999999999</v>
      </c>
      <c r="T33">
        <f t="shared" ref="T33:T37" si="28">ABS(J33)</f>
        <v>2.2559999999999998</v>
      </c>
      <c r="U33" s="4"/>
      <c r="V33" s="4"/>
    </row>
    <row r="34" spans="1:22">
      <c r="A34" t="s">
        <v>29</v>
      </c>
      <c r="C34">
        <v>-0.35899999999999999</v>
      </c>
      <c r="D34">
        <v>-4.6239999999999997</v>
      </c>
      <c r="E34">
        <v>-0.22</v>
      </c>
      <c r="F34">
        <v>-2.6360000000000001</v>
      </c>
      <c r="G34">
        <v>-5.8999999999999997E-2</v>
      </c>
      <c r="H34">
        <v>-0.72299999999999998</v>
      </c>
      <c r="I34">
        <v>-0.32800000000000001</v>
      </c>
      <c r="J34">
        <v>-4.1820000000000004</v>
      </c>
      <c r="O34" t="s">
        <v>29</v>
      </c>
      <c r="Q34">
        <f t="shared" si="25"/>
        <v>4.6239999999999997</v>
      </c>
      <c r="R34">
        <f t="shared" si="26"/>
        <v>2.6360000000000001</v>
      </c>
      <c r="S34">
        <f t="shared" si="27"/>
        <v>0.72299999999999998</v>
      </c>
      <c r="T34">
        <f t="shared" si="28"/>
        <v>4.1820000000000004</v>
      </c>
      <c r="U34" s="4"/>
      <c r="V34" s="4"/>
    </row>
    <row r="35" spans="1:22">
      <c r="A35" t="s">
        <v>30</v>
      </c>
      <c r="C35">
        <v>-0.52300000000000002</v>
      </c>
      <c r="D35">
        <v>-2.2810000000000001</v>
      </c>
      <c r="E35">
        <v>-0.33800000000000002</v>
      </c>
      <c r="F35">
        <v>-1.242</v>
      </c>
      <c r="G35">
        <v>-0.33200000000000002</v>
      </c>
      <c r="H35">
        <v>-0.92200000000000004</v>
      </c>
      <c r="I35">
        <v>-0.36799999999999999</v>
      </c>
      <c r="J35">
        <v>-1.502</v>
      </c>
      <c r="O35" t="s">
        <v>30</v>
      </c>
      <c r="Q35">
        <f t="shared" si="25"/>
        <v>2.2810000000000001</v>
      </c>
      <c r="R35">
        <f t="shared" si="26"/>
        <v>1.242</v>
      </c>
      <c r="S35">
        <f t="shared" si="27"/>
        <v>0.92200000000000004</v>
      </c>
      <c r="T35">
        <f t="shared" si="28"/>
        <v>1.502</v>
      </c>
      <c r="U35" s="4"/>
      <c r="V35" s="4"/>
    </row>
    <row r="36" spans="1:22">
      <c r="A36" t="s">
        <v>31</v>
      </c>
      <c r="C36">
        <v>-0.32</v>
      </c>
      <c r="D36">
        <v>-0.59</v>
      </c>
      <c r="E36">
        <v>5.1999999999999998E-2</v>
      </c>
      <c r="F36">
        <v>0.114</v>
      </c>
      <c r="G36">
        <v>0.33900000000000002</v>
      </c>
      <c r="H36">
        <v>1.288</v>
      </c>
      <c r="I36">
        <v>5.2999999999999999E-2</v>
      </c>
      <c r="J36">
        <v>0.159</v>
      </c>
      <c r="O36" t="s">
        <v>31</v>
      </c>
      <c r="Q36">
        <f t="shared" si="25"/>
        <v>0.59</v>
      </c>
      <c r="R36">
        <f t="shared" si="26"/>
        <v>0.114</v>
      </c>
      <c r="S36">
        <f t="shared" si="27"/>
        <v>1.288</v>
      </c>
      <c r="T36">
        <f t="shared" si="28"/>
        <v>0.159</v>
      </c>
      <c r="U36" s="4"/>
      <c r="V36" s="4"/>
    </row>
    <row r="37" spans="1:22">
      <c r="A37" t="s">
        <v>32</v>
      </c>
      <c r="C37">
        <v>-0.17799999999999999</v>
      </c>
      <c r="D37">
        <v>-1.4970000000000001</v>
      </c>
      <c r="E37">
        <v>-0.14199999999999999</v>
      </c>
      <c r="F37">
        <v>-0.99</v>
      </c>
      <c r="G37">
        <v>-5.0999999999999997E-2</v>
      </c>
      <c r="H37">
        <v>-0.158</v>
      </c>
      <c r="I37">
        <v>0.27</v>
      </c>
      <c r="J37">
        <v>1.353</v>
      </c>
      <c r="O37" t="s">
        <v>32</v>
      </c>
      <c r="Q37">
        <f t="shared" si="25"/>
        <v>1.4970000000000001</v>
      </c>
      <c r="R37">
        <f t="shared" si="26"/>
        <v>0.99</v>
      </c>
      <c r="S37">
        <f t="shared" si="27"/>
        <v>0.158</v>
      </c>
      <c r="T37">
        <f t="shared" si="28"/>
        <v>1.353</v>
      </c>
      <c r="U37" s="4"/>
      <c r="V37" s="4"/>
    </row>
    <row r="38" spans="1:22">
      <c r="D38" s="3">
        <f>AVERAGE(D32:D37)</f>
        <v>-1.2524999999999997</v>
      </c>
      <c r="F38" s="3">
        <f>AVERAGE(F32:F37)</f>
        <v>-0.59066666666666678</v>
      </c>
      <c r="H38" s="3">
        <f>AVERAGE(H32:H37)</f>
        <v>0.28950000000000009</v>
      </c>
      <c r="J38" s="3">
        <f>AVERAGE(J32:J37)</f>
        <v>-0.46983333333333349</v>
      </c>
      <c r="Q38" s="3">
        <f>AVERAGE(Q32:Q37)</f>
        <v>2.6988333333333334</v>
      </c>
      <c r="R38" s="3">
        <f t="shared" ref="R38" si="29">AVERAGE(R32:R37)</f>
        <v>1.7386666666666668</v>
      </c>
      <c r="S38" s="3">
        <f t="shared" ref="S38" si="30">AVERAGE(S32:S37)</f>
        <v>1.2281666666666669</v>
      </c>
      <c r="T38" s="3">
        <f t="shared" ref="T38" si="31">AVERAGE(T32:T37)</f>
        <v>2.1768333333333336</v>
      </c>
    </row>
    <row r="39" spans="1:22">
      <c r="D39" s="3">
        <f>STDEV(D32:D37)</f>
        <v>3.0587210889520478</v>
      </c>
      <c r="F39" s="3">
        <f>STDEV(F32:F37)</f>
        <v>2.1435546801205394</v>
      </c>
      <c r="H39" s="3">
        <f>STDEV(H32:H37)</f>
        <v>1.6876168700270806</v>
      </c>
      <c r="J39" s="3">
        <f>STDEV(J32:J37)</f>
        <v>2.7709556053222268</v>
      </c>
      <c r="Q39" s="3">
        <f>STDEV(Q32:Q37)</f>
        <v>1.5804558097797818</v>
      </c>
      <c r="R39" s="3">
        <f>STDEV(R32:R37)</f>
        <v>1.1772582837536827</v>
      </c>
      <c r="S39" s="3">
        <f>STDEV(S32:S37)</f>
        <v>1.0670290374055742</v>
      </c>
      <c r="T39" s="3">
        <f>STDEV(T32:T37)</f>
        <v>1.5022526307737545</v>
      </c>
    </row>
    <row r="40" spans="1:22">
      <c r="A40" t="s">
        <v>33</v>
      </c>
      <c r="B40" t="s">
        <v>34</v>
      </c>
      <c r="C40">
        <v>-0.38400000000000001</v>
      </c>
      <c r="D40">
        <v>-1.7609999999999999</v>
      </c>
      <c r="E40">
        <v>-0.312</v>
      </c>
      <c r="F40">
        <v>-1.2370000000000001</v>
      </c>
      <c r="G40">
        <v>-0.159</v>
      </c>
      <c r="H40">
        <v>-0.55700000000000005</v>
      </c>
      <c r="I40">
        <v>-0.21099999999999999</v>
      </c>
      <c r="J40">
        <v>-0.99199999999999999</v>
      </c>
      <c r="O40" t="s">
        <v>33</v>
      </c>
      <c r="P40" t="s">
        <v>34</v>
      </c>
      <c r="Q40" s="2">
        <f>ABS(D40)</f>
        <v>1.7609999999999999</v>
      </c>
      <c r="R40" s="2">
        <f t="shared" ref="R40" si="32">ABS(F40)</f>
        <v>1.2370000000000001</v>
      </c>
      <c r="S40" s="2">
        <f t="shared" ref="S40" si="33">ABS(H40)</f>
        <v>0.55700000000000005</v>
      </c>
      <c r="T40" s="2">
        <f t="shared" ref="T40" si="34">ABS(J40)</f>
        <v>0.99199999999999999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table_correlations</vt:lpstr>
      <vt:lpstr>table_delta_correlations</vt:lpstr>
      <vt:lpstr>table_fwhm_correlations</vt:lpstr>
      <vt:lpstr>pvalue v r</vt:lpstr>
      <vt:lpstr>VSTR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Ritchie</dc:creator>
  <cp:lastModifiedBy>Andrew Ritchie</cp:lastModifiedBy>
  <dcterms:created xsi:type="dcterms:W3CDTF">2015-07-22T21:46:42Z</dcterms:created>
  <dcterms:modified xsi:type="dcterms:W3CDTF">2015-07-23T01:23:22Z</dcterms:modified>
</cp:coreProperties>
</file>