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verd/src/scmlabs/offline-rl-whatif/dynamic-pricing-ori/scratch-dyn-pricing/references/"/>
    </mc:Choice>
  </mc:AlternateContent>
  <xr:revisionPtr revIDLastSave="0" documentId="13_ncr:1_{3306D3E0-BA45-DB41-9081-3B4D60C6A1E2}" xr6:coauthVersionLast="47" xr6:coauthVersionMax="47" xr10:uidLastSave="{00000000-0000-0000-0000-000000000000}"/>
  <bookViews>
    <workbookView xWindow="40700" yWindow="-3060" windowWidth="28040" windowHeight="17440" xr2:uid="{4B0E3AB0-CD33-7B4E-936D-A8C1D3174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B2" i="1"/>
  <c r="C2" i="1" s="1"/>
  <c r="D11" i="1" l="1"/>
  <c r="D9" i="1"/>
  <c r="D7" i="1"/>
  <c r="E7" i="1" s="1"/>
  <c r="F7" i="1" s="1"/>
  <c r="G7" i="1" s="1"/>
  <c r="D6" i="1"/>
  <c r="E6" i="1" s="1"/>
  <c r="F6" i="1" s="1"/>
  <c r="G6" i="1" s="1"/>
  <c r="D10" i="1"/>
  <c r="E10" i="1" s="1"/>
  <c r="F10" i="1" s="1"/>
  <c r="G10" i="1" s="1"/>
  <c r="D8" i="1"/>
  <c r="E8" i="1" s="1"/>
  <c r="F8" i="1" s="1"/>
  <c r="H8" i="1" s="1"/>
  <c r="D3" i="1"/>
  <c r="E3" i="1" s="1"/>
  <c r="F3" i="1" s="1"/>
  <c r="H3" i="1" s="1"/>
  <c r="D5" i="1"/>
  <c r="E5" i="1" s="1"/>
  <c r="F5" i="1" s="1"/>
  <c r="D2" i="1"/>
  <c r="E2" i="1" s="1"/>
  <c r="F2" i="1" s="1"/>
  <c r="E9" i="1"/>
  <c r="F9" i="1" s="1"/>
  <c r="G9" i="1" s="1"/>
  <c r="E11" i="1"/>
  <c r="F11" i="1" s="1"/>
  <c r="G11" i="1" s="1"/>
  <c r="E4" i="1"/>
  <c r="F4" i="1" s="1"/>
  <c r="G4" i="1" s="1"/>
  <c r="H7" i="1" l="1"/>
  <c r="G2" i="1"/>
  <c r="H2" i="1"/>
  <c r="G5" i="1"/>
  <c r="H5" i="1"/>
  <c r="H9" i="1"/>
  <c r="H10" i="1"/>
  <c r="G8" i="1"/>
  <c r="H11" i="1"/>
  <c r="H6" i="1"/>
  <c r="H4" i="1"/>
  <c r="G3" i="1"/>
</calcChain>
</file>

<file path=xl/sharedStrings.xml><?xml version="1.0" encoding="utf-8"?>
<sst xmlns="http://schemas.openxmlformats.org/spreadsheetml/2006/main" count="12" uniqueCount="12">
  <si>
    <t>scaled_price</t>
  </si>
  <si>
    <t>conversion = c</t>
  </si>
  <si>
    <t>mid_price = b</t>
  </si>
  <si>
    <t>smoothness = a</t>
  </si>
  <si>
    <t>max_fare</t>
  </si>
  <si>
    <t xml:space="preserve"> -a * (x+b)</t>
  </si>
  <si>
    <t>price = x</t>
  </si>
  <si>
    <t>exp(-a * (x+b))</t>
  </si>
  <si>
    <t>1 + exp(…)</t>
  </si>
  <si>
    <t>1 / (1 + exp())</t>
  </si>
  <si>
    <t>c / (1 + exp())</t>
  </si>
  <si>
    <t>b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</si>
</sst>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 / (1 + exp())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0.14815497983643078</c:v>
                </c:pt>
                <c:pt idx="1">
                  <c:v>0.11732351578346603</c:v>
                </c:pt>
                <c:pt idx="2">
                  <c:v>8.2676484216533994E-2</c:v>
                </c:pt>
                <c:pt idx="3">
                  <c:v>5.1845020163569212E-2</c:v>
                </c:pt>
                <c:pt idx="4">
                  <c:v>2.9609439606337894E-2</c:v>
                </c:pt>
                <c:pt idx="5">
                  <c:v>1.5887709836795678E-2</c:v>
                </c:pt>
                <c:pt idx="6">
                  <c:v>8.2182556400930036E-3</c:v>
                </c:pt>
                <c:pt idx="7">
                  <c:v>4.1672689037360868E-3</c:v>
                </c:pt>
                <c:pt idx="8">
                  <c:v>2.0913412463836145E-3</c:v>
                </c:pt>
                <c:pt idx="9">
                  <c:v>1.0440251387116796E-3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6-B344-8BF0-9E3F918F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527"/>
        <c:axId val="1476152736"/>
      </c:lineChart>
      <c:catAx>
        <c:axId val="587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52736"/>
        <c:crosses val="autoZero"/>
        <c:auto val="1"/>
        <c:lblAlgn val="ctr"/>
        <c:lblOffset val="100"/>
        <c:noMultiLvlLbl val="0"/>
      </c:catAx>
      <c:valAx>
        <c:axId val="1476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 / (1 + exp())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0.74077489918215389</c:v>
                </c:pt>
                <c:pt idx="1">
                  <c:v>0.58661757891733013</c:v>
                </c:pt>
                <c:pt idx="2">
                  <c:v>0.41338242108266998</c:v>
                </c:pt>
                <c:pt idx="3">
                  <c:v>0.25922510081784605</c:v>
                </c:pt>
                <c:pt idx="4">
                  <c:v>0.14804719803168948</c:v>
                </c:pt>
                <c:pt idx="5">
                  <c:v>7.9438549183978399E-2</c:v>
                </c:pt>
                <c:pt idx="6">
                  <c:v>4.1091278200465015E-2</c:v>
                </c:pt>
                <c:pt idx="7">
                  <c:v>2.0836344518680432E-2</c:v>
                </c:pt>
                <c:pt idx="8">
                  <c:v>1.0456706231918071E-2</c:v>
                </c:pt>
                <c:pt idx="9">
                  <c:v>5.2201256935583973E-3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D-A048-B627-2A030435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775"/>
        <c:axId val="5795647"/>
      </c:lineChart>
      <c:catAx>
        <c:axId val="552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47"/>
        <c:crosses val="autoZero"/>
        <c:auto val="1"/>
        <c:lblAlgn val="ctr"/>
        <c:lblOffset val="100"/>
        <c:noMultiLvlLbl val="0"/>
      </c:catAx>
      <c:valAx>
        <c:axId val="5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448542</xdr:colOff>
      <xdr:row>14</xdr:row>
      <xdr:rowOff>162213</xdr:rowOff>
    </xdr:from>
    <xdr:to>
      <xdr:col>13</xdr:col>
      <xdr:colOff>540905</xdr:colOff>
      <xdr:row>28</xdr:row>
      <xdr:rowOff>55995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B8C13-5F48-D3B5-CF10-4A9896B2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484331</xdr:colOff>
      <xdr:row>14</xdr:row>
      <xdr:rowOff>159904</xdr:rowOff>
    </xdr:from>
    <xdr:to>
      <xdr:col>7</xdr:col>
      <xdr:colOff>169719</xdr:colOff>
      <xdr:row>28</xdr:row>
      <xdr:rowOff>53686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3D0C8-7D62-7647-72ED-4135559C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05-4DF9-2F47-A43F-07AEEBCE911F}">
  <dimension ref="A1:L11"/>
  <sheetViews>
    <sheetView tabSelected="1" zoomScale="110" zoomScaleNormal="110" workbookViewId="0">
      <selection activeCell="L3" sqref="L3"/>
    </sheetView>
  </sheetViews>
  <sheetFormatPr baseColWidth="10" defaultRowHeight="16" x14ac:dyDescent="0.2"/>
  <cols>
    <col min="1" max="1" width="14.33203125" bestFit="1" customWidth="1"/>
    <col min="2" max="2" width="14.33203125" customWidth="1"/>
    <col min="4" max="4" width="10.83203125" style="4"/>
    <col min="5" max="5" width="13.5" bestFit="1" customWidth="1"/>
    <col min="7" max="7" width="12.6640625" bestFit="1" customWidth="1"/>
    <col min="8" max="8" width="12.5" bestFit="1" customWidth="1"/>
    <col min="11" max="11" width="14" bestFit="1" customWidth="1"/>
  </cols>
  <sheetData>
    <row r="1" spans="1:12" x14ac:dyDescent="0.2">
      <c r="A1" s="1" t="s">
        <v>0</v>
      </c>
      <c r="B1" s="1" t="s">
        <v>6</v>
      </c>
      <c r="C1" s="1" t="s">
        <v>11</v>
      </c>
      <c r="D1" s="3" t="s">
        <v>5</v>
      </c>
      <c r="E1" s="1" t="s">
        <v>7</v>
      </c>
      <c r="F1" s="1" t="s">
        <v>8</v>
      </c>
      <c r="G1" s="1" t="s">
        <v>9</v>
      </c>
      <c r="H1" s="1" t="s">
        <v>10</v>
      </c>
      <c r="K1" s="1" t="s">
        <v>1</v>
      </c>
      <c r="L1">
        <v>0.2</v>
      </c>
    </row>
    <row r="2" spans="1:12" x14ac:dyDescent="0.2">
      <c r="A2" s="2">
        <v>0.1</v>
      </c>
      <c r="B2" s="2">
        <f t="shared" ref="B2:B11" si="0">A2*L$4</f>
        <v>2</v>
      </c>
      <c r="C2">
        <f>L$2-B2</f>
        <v>3</v>
      </c>
      <c r="D2" s="4">
        <f t="shared" ref="D2:D11" si="1">C2*L$3*-1</f>
        <v>-1.0499999999999998</v>
      </c>
      <c r="E2">
        <f>EXP(D2)</f>
        <v>0.34993774911115544</v>
      </c>
      <c r="F2">
        <f>1 + E2</f>
        <v>1.3499377491111555</v>
      </c>
      <c r="G2">
        <f>1 / F2</f>
        <v>0.74077489918215389</v>
      </c>
      <c r="H2">
        <f t="shared" ref="H2:H11" si="2">L$1 / F2</f>
        <v>0.14815497983643078</v>
      </c>
      <c r="K2" s="1" t="s">
        <v>2</v>
      </c>
      <c r="L2">
        <v>5</v>
      </c>
    </row>
    <row r="3" spans="1:12" x14ac:dyDescent="0.2">
      <c r="A3" s="2">
        <v>0.2</v>
      </c>
      <c r="B3" s="2">
        <f t="shared" si="0"/>
        <v>4</v>
      </c>
      <c r="C3">
        <f t="shared" ref="C3:C11" si="3">L$2-B3</f>
        <v>1</v>
      </c>
      <c r="D3" s="4">
        <f t="shared" si="1"/>
        <v>-0.35</v>
      </c>
      <c r="E3">
        <f t="shared" ref="E3:E11" si="4">EXP(D3)</f>
        <v>0.70468808971871344</v>
      </c>
      <c r="F3">
        <f t="shared" ref="F3:F11" si="5">1 + E3</f>
        <v>1.7046880897187133</v>
      </c>
      <c r="G3">
        <f t="shared" ref="G3:G11" si="6">1 / F3</f>
        <v>0.58661757891733013</v>
      </c>
      <c r="H3">
        <f t="shared" si="2"/>
        <v>0.11732351578346603</v>
      </c>
      <c r="K3" s="1" t="s">
        <v>3</v>
      </c>
      <c r="L3">
        <v>0.35</v>
      </c>
    </row>
    <row r="4" spans="1:12" x14ac:dyDescent="0.2">
      <c r="A4" s="2">
        <v>0.3</v>
      </c>
      <c r="B4" s="2">
        <f t="shared" si="0"/>
        <v>6</v>
      </c>
      <c r="C4">
        <f t="shared" si="3"/>
        <v>-1</v>
      </c>
      <c r="D4" s="4">
        <f t="shared" si="1"/>
        <v>0.35</v>
      </c>
      <c r="E4">
        <f t="shared" si="4"/>
        <v>1.4190675485932571</v>
      </c>
      <c r="F4">
        <f t="shared" si="5"/>
        <v>2.4190675485932571</v>
      </c>
      <c r="G4">
        <f t="shared" si="6"/>
        <v>0.41338242108266998</v>
      </c>
      <c r="H4">
        <f t="shared" si="2"/>
        <v>8.2676484216533994E-2</v>
      </c>
      <c r="K4" s="1" t="s">
        <v>4</v>
      </c>
      <c r="L4">
        <v>20</v>
      </c>
    </row>
    <row r="5" spans="1:12" x14ac:dyDescent="0.2">
      <c r="A5" s="2">
        <v>0.4</v>
      </c>
      <c r="B5" s="2">
        <f t="shared" si="0"/>
        <v>8</v>
      </c>
      <c r="C5">
        <f t="shared" si="3"/>
        <v>-3</v>
      </c>
      <c r="D5" s="4">
        <f t="shared" si="1"/>
        <v>1.0499999999999998</v>
      </c>
      <c r="E5">
        <f t="shared" si="4"/>
        <v>2.8576511180631634</v>
      </c>
      <c r="F5">
        <f t="shared" si="5"/>
        <v>3.8576511180631634</v>
      </c>
      <c r="G5">
        <f t="shared" si="6"/>
        <v>0.25922510081784605</v>
      </c>
      <c r="H5">
        <f t="shared" si="2"/>
        <v>5.1845020163569212E-2</v>
      </c>
    </row>
    <row r="6" spans="1:12" x14ac:dyDescent="0.2">
      <c r="A6" s="2">
        <v>0.5</v>
      </c>
      <c r="B6" s="2">
        <f t="shared" si="0"/>
        <v>10</v>
      </c>
      <c r="C6">
        <f t="shared" si="3"/>
        <v>-5</v>
      </c>
      <c r="D6" s="4">
        <f t="shared" si="1"/>
        <v>1.75</v>
      </c>
      <c r="E6">
        <f t="shared" si="4"/>
        <v>5.7546026760057307</v>
      </c>
      <c r="F6">
        <f t="shared" si="5"/>
        <v>6.7546026760057307</v>
      </c>
      <c r="G6">
        <f t="shared" si="6"/>
        <v>0.14804719803168948</v>
      </c>
      <c r="H6">
        <f t="shared" si="2"/>
        <v>2.9609439606337894E-2</v>
      </c>
    </row>
    <row r="7" spans="1:12" x14ac:dyDescent="0.2">
      <c r="A7" s="2">
        <v>0.6</v>
      </c>
      <c r="B7" s="2">
        <f t="shared" si="0"/>
        <v>12</v>
      </c>
      <c r="C7">
        <f t="shared" si="3"/>
        <v>-7</v>
      </c>
      <c r="D7" s="4">
        <f t="shared" si="1"/>
        <v>2.4499999999999997</v>
      </c>
      <c r="E7">
        <f t="shared" si="4"/>
        <v>11.588346719223386</v>
      </c>
      <c r="F7">
        <f t="shared" si="5"/>
        <v>12.588346719223386</v>
      </c>
      <c r="G7">
        <f t="shared" si="6"/>
        <v>7.9438549183978399E-2</v>
      </c>
      <c r="H7">
        <f t="shared" si="2"/>
        <v>1.5887709836795678E-2</v>
      </c>
    </row>
    <row r="8" spans="1:12" x14ac:dyDescent="0.2">
      <c r="A8" s="2">
        <v>0.7</v>
      </c>
      <c r="B8" s="2">
        <f t="shared" si="0"/>
        <v>14</v>
      </c>
      <c r="C8">
        <f t="shared" si="3"/>
        <v>-9</v>
      </c>
      <c r="D8" s="4">
        <f t="shared" si="1"/>
        <v>3.15</v>
      </c>
      <c r="E8">
        <f t="shared" si="4"/>
        <v>23.336064580942711</v>
      </c>
      <c r="F8">
        <f t="shared" si="5"/>
        <v>24.336064580942711</v>
      </c>
      <c r="G8">
        <f t="shared" si="6"/>
        <v>4.1091278200465015E-2</v>
      </c>
      <c r="H8">
        <f t="shared" si="2"/>
        <v>8.2182556400930036E-3</v>
      </c>
    </row>
    <row r="9" spans="1:12" x14ac:dyDescent="0.2">
      <c r="A9" s="2">
        <v>0.8</v>
      </c>
      <c r="B9" s="2">
        <f t="shared" si="0"/>
        <v>16</v>
      </c>
      <c r="C9">
        <f t="shared" si="3"/>
        <v>-11</v>
      </c>
      <c r="D9" s="4">
        <f t="shared" si="1"/>
        <v>3.8499999999999996</v>
      </c>
      <c r="E9">
        <f t="shared" si="4"/>
        <v>46.993063231579264</v>
      </c>
      <c r="F9">
        <f t="shared" si="5"/>
        <v>47.993063231579264</v>
      </c>
      <c r="G9">
        <f t="shared" si="6"/>
        <v>2.0836344518680432E-2</v>
      </c>
      <c r="H9">
        <f t="shared" si="2"/>
        <v>4.1672689037360868E-3</v>
      </c>
    </row>
    <row r="10" spans="1:12" x14ac:dyDescent="0.2">
      <c r="A10" s="2">
        <v>0.9</v>
      </c>
      <c r="B10" s="2">
        <f t="shared" si="0"/>
        <v>18</v>
      </c>
      <c r="C10">
        <f t="shared" si="3"/>
        <v>-13</v>
      </c>
      <c r="D10" s="4">
        <f t="shared" si="1"/>
        <v>4.55</v>
      </c>
      <c r="E10">
        <f t="shared" si="4"/>
        <v>94.632408314924064</v>
      </c>
      <c r="F10">
        <f t="shared" si="5"/>
        <v>95.632408314924064</v>
      </c>
      <c r="G10">
        <f t="shared" si="6"/>
        <v>1.0456706231918071E-2</v>
      </c>
      <c r="H10">
        <f t="shared" si="2"/>
        <v>2.0913412463836145E-3</v>
      </c>
    </row>
    <row r="11" spans="1:12" x14ac:dyDescent="0.2">
      <c r="A11" s="2">
        <v>1</v>
      </c>
      <c r="B11" s="2">
        <f t="shared" si="0"/>
        <v>20</v>
      </c>
      <c r="C11">
        <f t="shared" si="3"/>
        <v>-15</v>
      </c>
      <c r="D11" s="4">
        <f t="shared" si="1"/>
        <v>5.25</v>
      </c>
      <c r="E11">
        <f t="shared" si="4"/>
        <v>190.56626845862999</v>
      </c>
      <c r="F11">
        <f t="shared" si="5"/>
        <v>191.56626845862999</v>
      </c>
      <c r="G11">
        <f t="shared" si="6"/>
        <v>5.2201256935583973E-3</v>
      </c>
      <c r="H11">
        <f t="shared" si="2"/>
        <v>1.0440251387116796E-3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2022-09-16T18:11:08Z</dcterms:created>
  <dcterms:modified xsi:type="dcterms:W3CDTF">2022-09-17T08:40:08Z</dcterms:modified>
</cp:coreProperties>
</file>