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My Documents\Team Folders\DB Migration Governance - Team Folder\Reference\"/>
    </mc:Choice>
  </mc:AlternateContent>
  <bookViews>
    <workbookView xWindow="20880" yWindow="390" windowWidth="26535" windowHeight="11490"/>
  </bookViews>
  <sheets>
    <sheet name="Dashboard" sheetId="1" r:id="rId1"/>
    <sheet name="DB Wave Backlog" sheetId="9" r:id="rId2"/>
    <sheet name="Resource Assignments" sheetId="13" r:id="rId3"/>
    <sheet name="Resource Plan" sheetId="8" r:id="rId4"/>
    <sheet name="LOE Defn" sheetId="2" r:id="rId5"/>
  </sheets>
  <definedNames>
    <definedName name="_xlnm._FilterDatabase" localSheetId="0" hidden="1">Dashboard!$A$2:$X$45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8" l="1"/>
  <c r="L15" i="8"/>
  <c r="K15" i="8"/>
  <c r="J15" i="8"/>
  <c r="I15" i="8"/>
  <c r="H15" i="8"/>
  <c r="G15" i="8"/>
  <c r="F15" i="8"/>
  <c r="E15" i="8"/>
  <c r="D15" i="8"/>
  <c r="C15" i="8"/>
  <c r="M13" i="8"/>
  <c r="L13" i="8"/>
  <c r="K13" i="8"/>
  <c r="J13" i="8"/>
  <c r="I13" i="8"/>
  <c r="H13" i="8"/>
  <c r="G13" i="8"/>
  <c r="F13" i="8"/>
  <c r="E13" i="8"/>
  <c r="D13" i="8"/>
  <c r="C13" i="8"/>
  <c r="M10" i="8"/>
  <c r="L10" i="8"/>
  <c r="K10" i="8"/>
  <c r="J10" i="8"/>
  <c r="I10" i="8"/>
  <c r="H10" i="8"/>
  <c r="G10" i="8"/>
  <c r="F10" i="8"/>
  <c r="E10" i="8"/>
  <c r="D10" i="8"/>
  <c r="C10" i="8"/>
  <c r="D7" i="8"/>
  <c r="E7" i="8"/>
  <c r="F7" i="8"/>
  <c r="G7" i="8"/>
  <c r="H7" i="8"/>
  <c r="I7" i="8"/>
  <c r="J7" i="8"/>
  <c r="K7" i="8"/>
  <c r="L7" i="8"/>
  <c r="M7" i="8"/>
  <c r="C7" i="8"/>
</calcChain>
</file>

<file path=xl/comments1.xml><?xml version="1.0" encoding="utf-8"?>
<comments xmlns="http://schemas.openxmlformats.org/spreadsheetml/2006/main">
  <authors>
    <author>tc={8C6C1507-1A37-4855-9D13-861540973D8F}</author>
    <author>tc={A73BFAA5-F85C-443A-B64D-A32C461C6569}</author>
  </authors>
  <commentList>
    <comment ref="L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Level of Effort to Migrate Schema, App Code, Unit Test and Be Ready for Factset team to start their testing.  See Tab below for definitons</t>
        </r>
      </text>
    </comment>
    <comment ref="M4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Level of Effort to Migrate Schema, App Code, Unit Test and Be Ready for Factset team to start their testing.  See Tab below for definitons</t>
        </r>
      </text>
    </comment>
  </commentList>
</comments>
</file>

<file path=xl/sharedStrings.xml><?xml version="1.0" encoding="utf-8"?>
<sst xmlns="http://schemas.openxmlformats.org/spreadsheetml/2006/main" count="1402" uniqueCount="448">
  <si>
    <t>General Information</t>
  </si>
  <si>
    <t>Discovery</t>
  </si>
  <si>
    <t>Development</t>
  </si>
  <si>
    <t>UAT</t>
  </si>
  <si>
    <t>Prod</t>
  </si>
  <si>
    <t>Wave</t>
  </si>
  <si>
    <t>Database Names</t>
  </si>
  <si>
    <t>Description</t>
  </si>
  <si>
    <t>AWS Resources</t>
  </si>
  <si>
    <t>RAG</t>
  </si>
  <si>
    <t>Key Issues</t>
  </si>
  <si>
    <t>Questionnaire</t>
  </si>
  <si>
    <t>Deep-Dive Session</t>
  </si>
  <si>
    <t>Identify Apps and Dependencies</t>
  </si>
  <si>
    <t>Identify Target Platform</t>
  </si>
  <si>
    <t>DB LOE*</t>
  </si>
  <si>
    <t>App LOE*</t>
  </si>
  <si>
    <t>Assign Resources</t>
  </si>
  <si>
    <t>Technical Access</t>
  </si>
  <si>
    <t>Ready to Start Migration</t>
  </si>
  <si>
    <t>DB Objects Converted</t>
  </si>
  <si>
    <t>Data Migrated</t>
  </si>
  <si>
    <t>App Code &amp; Scripts Coverted</t>
  </si>
  <si>
    <t>Handover/ Deployed to Dev</t>
  </si>
  <si>
    <t>Released to Prod</t>
  </si>
  <si>
    <t>SRC DB</t>
  </si>
  <si>
    <t>SRC Code</t>
  </si>
  <si>
    <t>AWS/DMS</t>
  </si>
  <si>
    <t>G</t>
  </si>
  <si>
    <t>Complete</t>
  </si>
  <si>
    <t>Complete (8/6/20)</t>
  </si>
  <si>
    <t>Aurora PostgreSQL</t>
  </si>
  <si>
    <t>Small</t>
  </si>
  <si>
    <t>Started 8/18/20</t>
  </si>
  <si>
    <t>Completed (8/21/20)</t>
  </si>
  <si>
    <t>Completed (8/24/20)</t>
  </si>
  <si>
    <t>Completed (9/2/20)</t>
  </si>
  <si>
    <t>Completed 9/3/20 (target 9/15/20)</t>
  </si>
  <si>
    <t>Complete (9/25/20)</t>
  </si>
  <si>
    <t>Complete (11/28/20)</t>
  </si>
  <si>
    <t>Complete (8/7/20)</t>
  </si>
  <si>
    <t>Import/Export Jobs</t>
  </si>
  <si>
    <t>Aurora PostgreSQL (serverless or RDS)</t>
  </si>
  <si>
    <t>Completed (11/4/20)</t>
  </si>
  <si>
    <t>Complete (4/17/21)</t>
  </si>
  <si>
    <t>Complete (8/12/20)</t>
  </si>
  <si>
    <t>Client Facing Rest API, python scripts</t>
  </si>
  <si>
    <t>Completed 9/10/20 (Target was 9/12/20)</t>
  </si>
  <si>
    <t>Completed 9/10/20 (Target was 9/15/20)</t>
  </si>
  <si>
    <t>Complete (11/6/20)</t>
  </si>
  <si>
    <t>Complete (1/30/21)</t>
  </si>
  <si>
    <t>NA</t>
  </si>
  <si>
    <t>Complete (10/5/20)</t>
  </si>
  <si>
    <t>Completed (10/5/20)</t>
  </si>
  <si>
    <t>Complete (8/28/20)</t>
  </si>
  <si>
    <t>One Javascript App (node.js, typescript, knex)</t>
  </si>
  <si>
    <t>Started 9/3/20</t>
  </si>
  <si>
    <t>Completed (9/10/20)</t>
  </si>
  <si>
    <t>Completed (9/16/20)</t>
  </si>
  <si>
    <t>Completed 9/16/20 (target was 10/7/20)</t>
  </si>
  <si>
    <t>Complete (12/12/20)</t>
  </si>
  <si>
    <t>Complete (9/14/20)</t>
  </si>
  <si>
    <t>Started 9/17/20</t>
  </si>
  <si>
    <t>Complete 10/23/20</t>
  </si>
  <si>
    <t>Complete (5/26/21)</t>
  </si>
  <si>
    <t>R</t>
  </si>
  <si>
    <t>Completed (9/17/20)</t>
  </si>
  <si>
    <t>4 C# Win Apps (bonds, pipes,loans,data mgt)
Loader Jobs (Python)
APIs (Python)</t>
  </si>
  <si>
    <t>Large</t>
  </si>
  <si>
    <t>Started 9/23/20</t>
  </si>
  <si>
    <t>Completed 10/8/20 (Target was 10/30/20)</t>
  </si>
  <si>
    <t>Completed (11/12/20)</t>
  </si>
  <si>
    <t>In Progress</t>
  </si>
  <si>
    <t>Target Aug/Sep 2021</t>
  </si>
  <si>
    <t>Completed (9/28/20)</t>
  </si>
  <si>
    <t>2 C# API (Customer Facing and Interal), cleanup job (c#)</t>
  </si>
  <si>
    <t>Started 9/29/20</t>
  </si>
  <si>
    <t>Completed (10/1/20)</t>
  </si>
  <si>
    <t>Completed (3/19/21)</t>
  </si>
  <si>
    <t>Completed (3/20/21)</t>
  </si>
  <si>
    <t>Accessed only from common.ui.app DLL which already supports PostgreSQL</t>
  </si>
  <si>
    <t>Started 10/1/20</t>
  </si>
  <si>
    <t>Completed 10/5/20</t>
  </si>
  <si>
    <t>Completed (10/8/20)</t>
  </si>
  <si>
    <t>Completed (10/22/20)</t>
  </si>
  <si>
    <t>Completed (1/12/21)</t>
  </si>
  <si>
    <t>Completed (1/14/21)</t>
  </si>
  <si>
    <t>Completed (10/9/20)</t>
  </si>
  <si>
    <t>Completed (10/28/20)</t>
  </si>
  <si>
    <t xml:space="preserve">Testing was delayed due to competing priorities.  </t>
  </si>
  <si>
    <t>Completed (9/11/20)</t>
  </si>
  <si>
    <t>.Net Web API, Perl Scripts to bulk upload/extract</t>
  </si>
  <si>
    <t>Completed (9/29/20)</t>
  </si>
  <si>
    <t>Completed (10/30/20)</t>
  </si>
  <si>
    <t>Completed (12/21/20)</t>
  </si>
  <si>
    <t>In progress</t>
  </si>
  <si>
    <t>Target 7/10/21</t>
  </si>
  <si>
    <t>Y</t>
  </si>
  <si>
    <t>2 Windows Apps accessing db and 1 Python Job extracts data</t>
  </si>
  <si>
    <t>Medium</t>
  </si>
  <si>
    <t>Started 10/15/20</t>
  </si>
  <si>
    <t>Completed 10/23/20</t>
  </si>
  <si>
    <t>Completed (2/26/21)</t>
  </si>
  <si>
    <t>Completed (3/5/21)</t>
  </si>
  <si>
    <t>Target July 2021</t>
  </si>
  <si>
    <t>Completed (10/14/20)</t>
  </si>
  <si>
    <t>1 C# Winforms App, 1 C# API, 1 C# Feed Job</t>
  </si>
  <si>
    <t>Started 10/16/20</t>
  </si>
  <si>
    <t>Completed 10/29/20</t>
  </si>
  <si>
    <t>Completed (12/11/20)</t>
  </si>
  <si>
    <t>Completed (12/14/20)</t>
  </si>
  <si>
    <t>Completed (4/9/21)</t>
  </si>
  <si>
    <t>Completed (4/10/21)</t>
  </si>
  <si>
    <t>Completed (10/15/20)</t>
  </si>
  <si>
    <t>1 C# Winforms App, 1 Python API</t>
  </si>
  <si>
    <t>Started 10/27/20</t>
  </si>
  <si>
    <t>Completed 11/3/20</t>
  </si>
  <si>
    <t>Completed (12/31/20)</t>
  </si>
  <si>
    <t>Completed 2/12/21</t>
  </si>
  <si>
    <t>Completed (2/13/21)</t>
  </si>
  <si>
    <t>1 C# Winforms App, 1 Python API, 3 Python export jobs</t>
  </si>
  <si>
    <t>Started 10/29/20</t>
  </si>
  <si>
    <t>Completed 11/18/20</t>
  </si>
  <si>
    <t>Completed (2/12/21)</t>
  </si>
  <si>
    <t>Completed (2/18/21)</t>
  </si>
  <si>
    <t>Completed (4/23/21)</t>
  </si>
  <si>
    <t>Completed (4/24/21)</t>
  </si>
  <si>
    <t>Completed (10/21/20)</t>
  </si>
  <si>
    <t>Neptune</t>
  </si>
  <si>
    <t>Completed (10/20/20)</t>
  </si>
  <si>
    <t>RDS</t>
  </si>
  <si>
    <t>Target June 2021 (RDS)</t>
  </si>
  <si>
    <t>Completed (10/27/20)</t>
  </si>
  <si>
    <t>1 C# Webforms, 30-40 Perl Scripts</t>
  </si>
  <si>
    <t>Phase 1 (RDS or EC2); Phase 2 PostgreSQL (Aurora or Redshift)</t>
  </si>
  <si>
    <t>X-Large</t>
  </si>
  <si>
    <t>Started 11/9/20</t>
  </si>
  <si>
    <t>Completed (2/16/21)</t>
  </si>
  <si>
    <t>Target Mar-Jun 2021</t>
  </si>
  <si>
    <t>Target Aug 2021</t>
  </si>
  <si>
    <t>Completed (9/9/20)</t>
  </si>
  <si>
    <t>Aurora PostgreSQL &amp; S3/Elastisearch</t>
  </si>
  <si>
    <t>XXX-L</t>
  </si>
  <si>
    <t>XL</t>
  </si>
  <si>
    <t>Started 10/5/20</t>
  </si>
  <si>
    <t>Completed 12/22/20</t>
  </si>
  <si>
    <t>Completed (4/19/21)</t>
  </si>
  <si>
    <t>Completed (5/4/21)</t>
  </si>
  <si>
    <t>Complete (8/10/20)</t>
  </si>
  <si>
    <t>XXX-Large</t>
  </si>
  <si>
    <t>Started 1/6/21</t>
  </si>
  <si>
    <t>Completed (3/31/21)</t>
  </si>
  <si>
    <t>Completed (5/27/21)</t>
  </si>
  <si>
    <t>Target to Begin Mid July</t>
  </si>
  <si>
    <t>TBD</t>
  </si>
  <si>
    <t>Completed (11/9/20)</t>
  </si>
  <si>
    <t>Angular GUI and jobs all access through c# API</t>
  </si>
  <si>
    <t>DynamoDB</t>
  </si>
  <si>
    <t>Started 11/18/20</t>
  </si>
  <si>
    <t>Completed (1/15/21)</t>
  </si>
  <si>
    <t>Competed (3/22/21)</t>
  </si>
  <si>
    <t>Completed (3/22/21)</t>
  </si>
  <si>
    <t>To Start 6/1/21</t>
  </si>
  <si>
    <t>Target June 2021</t>
  </si>
  <si>
    <t>Completed (11/17/20)</t>
  </si>
  <si>
    <t>Web GUI (C#) to write messages and a C# API for reads.</t>
  </si>
  <si>
    <t>Aurora/RDS PostgreSQL</t>
  </si>
  <si>
    <t>Started 12/2/20</t>
  </si>
  <si>
    <t>Completed (12/16/20)</t>
  </si>
  <si>
    <t>Completed (6/21/21)</t>
  </si>
  <si>
    <t>Completed (11/13/20)</t>
  </si>
  <si>
    <t>Angular GUI, perl/c++/c# jobs, but all db access through perl fcgi layer or perl modules</t>
  </si>
  <si>
    <t>Started 12/14/20</t>
  </si>
  <si>
    <t>Completed (3/9/21)</t>
  </si>
  <si>
    <t>Completed (12/3/20)</t>
  </si>
  <si>
    <t>6 Perl Jobs Call .SQL files, FQL calls to SP, a new C# App</t>
  </si>
  <si>
    <t>Completed (2/8/21)</t>
  </si>
  <si>
    <t>Completed (4/29/21)</t>
  </si>
  <si>
    <t>Completed (1/19/21)</t>
  </si>
  <si>
    <t>Other Apps and Anular GUI access DB through C# WebAPI only</t>
  </si>
  <si>
    <t>Started 2/8/21</t>
  </si>
  <si>
    <t>To Re-Start 5/7/21, Target Completion 6/21/21</t>
  </si>
  <si>
    <t>Target 6/25/21</t>
  </si>
  <si>
    <t>Completed (1/11/21)</t>
  </si>
  <si>
    <t>C# .Net App, ASP/ASP.Net App, Export Jobs (C#/Python), C++ API</t>
  </si>
  <si>
    <t>XXX-Large: 
DB = 28m</t>
  </si>
  <si>
    <t>XXX-Large:
.Net = 14m</t>
  </si>
  <si>
    <t>Started 2/18/21</t>
  </si>
  <si>
    <t>Target 11/22/21</t>
  </si>
  <si>
    <t>Target Jan 2022</t>
  </si>
  <si>
    <t>Completed (1/21/21)</t>
  </si>
  <si>
    <t>Perl Jobs to manage pipeline, C#.Net App for QA testing, Python Data Feeds, New QA App in Python &amp; Vue.js</t>
  </si>
  <si>
    <t>X-Large:
DB = 13w</t>
  </si>
  <si>
    <t>XXX-Large:
.Net = 4w
Python = 24w</t>
  </si>
  <si>
    <t>Started 2/15/21</t>
  </si>
  <si>
    <t>Completed (5/14/21)</t>
  </si>
  <si>
    <t>Completed (6/9/21)</t>
  </si>
  <si>
    <t>Target 6/18/21</t>
  </si>
  <si>
    <t>Latency Sensitive, may need to migrate upstream on-prem components along with DB.  Stakeholder has not decided whether to proceed.</t>
  </si>
  <si>
    <t>Completed (1/13/21)</t>
  </si>
  <si>
    <t>XXX-Large:
DB = 16w
SSIS = 15w
Wombat SQL = 10w</t>
  </si>
  <si>
    <t>Medium:
.Net = 4w
Python = 3w</t>
  </si>
  <si>
    <t>IP</t>
  </si>
  <si>
    <t>Completed (1/22/21)</t>
  </si>
  <si>
    <t>3 C# Apps to maintain security data, Python Data Feeds, Python API for consumers</t>
  </si>
  <si>
    <t>Small:
DB = 1w</t>
  </si>
  <si>
    <t>Large:
.Net = 8w
Python 14w</t>
  </si>
  <si>
    <t>Started 3/1/21</t>
  </si>
  <si>
    <t>Completed (3/10/21)</t>
  </si>
  <si>
    <t>Web UI, Support UI, and Downstream systems all access DB thru .Net API.  Wombat jobs call SP.  A few python feeds called by Airflow.</t>
  </si>
  <si>
    <t>Medium:
DB = 8w</t>
  </si>
  <si>
    <t>Started 3/24/21</t>
  </si>
  <si>
    <t>Completed (5/24/21)</t>
  </si>
  <si>
    <t>Completed (6/4/21)</t>
  </si>
  <si>
    <t>Completed (3/11/21)</t>
  </si>
  <si>
    <t>Medium:
DB = 7w</t>
  </si>
  <si>
    <t>Large:
.Net = 9w
Python 1w</t>
  </si>
  <si>
    <t>Target July</t>
  </si>
  <si>
    <t>Completed (3/16/21)</t>
  </si>
  <si>
    <t>Aurora PostgreSQL &amp; Babelfish</t>
  </si>
  <si>
    <t>Started 3/16/21</t>
  </si>
  <si>
    <t>Completed (4/12/21)</t>
  </si>
  <si>
    <t>Small: 
DB = 3w</t>
  </si>
  <si>
    <t>Started 4/20/21</t>
  </si>
  <si>
    <t>Completed 4/20</t>
  </si>
  <si>
    <t>Completed (4/15/21)</t>
  </si>
  <si>
    <t>ASP.Net App</t>
  </si>
  <si>
    <t>Small:
DB = 2w</t>
  </si>
  <si>
    <t>Small:
App = 4w</t>
  </si>
  <si>
    <t>Completed (5/5/21)</t>
  </si>
  <si>
    <t>Completed (5/28/21)</t>
  </si>
  <si>
    <t>Target 6/11/21</t>
  </si>
  <si>
    <t>ASP.Net, C# APIs</t>
  </si>
  <si>
    <t>XXXL:
DB = 20m</t>
  </si>
  <si>
    <t>XXL:
App = 16w</t>
  </si>
  <si>
    <t>Completed 5/7/21</t>
  </si>
  <si>
    <t>Java API's call StoredProcs, Pentaho ETL tool</t>
  </si>
  <si>
    <t>XX Large:
DB = 16w</t>
  </si>
  <si>
    <t>TBD (should be minimal)</t>
  </si>
  <si>
    <t>Started 5/31/21</t>
  </si>
  <si>
    <t>Target 8/13/21</t>
  </si>
  <si>
    <t>Target 8/20/21</t>
  </si>
  <si>
    <t>Angular FE access db through c# APIs.  Analytics APIs have limited python</t>
  </si>
  <si>
    <t>Small:
App = 2w</t>
  </si>
  <si>
    <t>Completed (6/7/21)</t>
  </si>
  <si>
    <t>Completed (6/25/21)</t>
  </si>
  <si>
    <t>Completed (5/17/21)</t>
  </si>
  <si>
    <t>Completed (6/8/21)</t>
  </si>
  <si>
    <t>All db access is through Java API</t>
  </si>
  <si>
    <t>Resource Type</t>
  </si>
  <si>
    <t>Status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</si>
  <si>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</si>
  <si>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</si>
  <si>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</si>
  <si>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</si>
  <si>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</si>
  <si>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</si>
  <si>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</si>
  <si>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</si>
  <si>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</si>
  <si>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</si>
  <si>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</si>
  <si>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Database Resources</t>
  </si>
  <si>
    <t>Total</t>
  </si>
  <si>
    <t>Assigned</t>
  </si>
  <si>
    <t>Un-Assigned</t>
  </si>
  <si>
    <t>.Net Resources</t>
  </si>
  <si>
    <t>Python/Perl Resources</t>
  </si>
  <si>
    <t>EM Resources</t>
  </si>
  <si>
    <t>All Resources</t>
  </si>
  <si>
    <t>DB Name</t>
  </si>
  <si>
    <t>Tech Stack</t>
  </si>
  <si>
    <t>Active</t>
  </si>
  <si>
    <t>Wave 8</t>
  </si>
  <si>
    <t>June</t>
  </si>
  <si>
    <t>Wave 9</t>
  </si>
  <si>
    <t>July</t>
  </si>
  <si>
    <t>Wave 10</t>
  </si>
  <si>
    <t>August</t>
  </si>
  <si>
    <t>Wave 11</t>
  </si>
  <si>
    <t>Sept</t>
  </si>
  <si>
    <t>Wave 12</t>
  </si>
  <si>
    <t>Wave 13</t>
  </si>
  <si>
    <t>Wave 14</t>
  </si>
  <si>
    <t>Backlog</t>
  </si>
  <si>
    <t>Level of Effort Definition</t>
  </si>
  <si>
    <t>The number of man hours to convert database schema, application code, unit test and deploy to dev environment for Factset team to begin their testing</t>
  </si>
  <si>
    <t>Category</t>
  </si>
  <si>
    <t>LOE</t>
  </si>
  <si>
    <t>2-4 weeks</t>
  </si>
  <si>
    <t>5-8 weeks</t>
  </si>
  <si>
    <t>9-12 weeks</t>
  </si>
  <si>
    <t>13-15 weeks</t>
  </si>
  <si>
    <t>XX-Large</t>
  </si>
  <si>
    <t>16-18 weeks</t>
  </si>
  <si>
    <t>18+ weeks</t>
  </si>
  <si>
    <t>Resource Name</t>
  </si>
  <si>
    <t>Vacation</t>
  </si>
  <si>
    <t>RDS/</t>
  </si>
  <si>
    <t>RDS /</t>
  </si>
  <si>
    <t>Onboarding</t>
  </si>
  <si>
    <t>OOO</t>
  </si>
  <si>
    <t>.NET</t>
  </si>
  <si>
    <t>Python,Perl</t>
  </si>
  <si>
    <t>Python, Perl</t>
  </si>
  <si>
    <t>NoSQL</t>
  </si>
  <si>
    <t>Python</t>
  </si>
  <si>
    <t>AWS Database Migration Factory Dashboard</t>
  </si>
  <si>
    <t>Customer Resources</t>
  </si>
  <si>
    <t>Customer Tested in Dev/UAT/Stage</t>
  </si>
  <si>
    <t>DataLoad Jobs using Java/XML w/embedded SQL.  AWS will convert SQL.  Customer will update jobs.</t>
  </si>
  <si>
    <t xml:space="preserve">Customer is now testing RDS in dev env. </t>
  </si>
  <si>
    <t>Customer Team to convert App in June, Testing to start July</t>
  </si>
  <si>
    <t>TBD (Customer to do this)</t>
  </si>
  <si>
    <t xml:space="preserve">Customer_DB1 </t>
  </si>
  <si>
    <t>Customer_DB1 App</t>
  </si>
  <si>
    <t>Customer_DB2</t>
  </si>
  <si>
    <t>Customer_DB3</t>
  </si>
  <si>
    <t>Customer_DB4</t>
  </si>
  <si>
    <t>Customer_DB5</t>
  </si>
  <si>
    <t>Customer_DB6</t>
  </si>
  <si>
    <t>Customer_DB7</t>
  </si>
  <si>
    <t>Customer_DB8</t>
  </si>
  <si>
    <t>Customer_DB9</t>
  </si>
  <si>
    <t>Customer_DB10</t>
  </si>
  <si>
    <t>Customer_DB11</t>
  </si>
  <si>
    <t>Customer_DB12</t>
  </si>
  <si>
    <t>Customer_DB13</t>
  </si>
  <si>
    <t>Customer_DB14</t>
  </si>
  <si>
    <t>Customer_DB15</t>
  </si>
  <si>
    <t>Customer_DB16</t>
  </si>
  <si>
    <t>Customer_DB17</t>
  </si>
  <si>
    <t>Customer_DB18</t>
  </si>
  <si>
    <t>Customer_DB19</t>
  </si>
  <si>
    <t>Customer_DB20</t>
  </si>
  <si>
    <t>Customer_DB21</t>
  </si>
  <si>
    <t>Customer_DB22</t>
  </si>
  <si>
    <t>Customer_DB23</t>
  </si>
  <si>
    <t>Customer_DB24</t>
  </si>
  <si>
    <t>Customer_DB25</t>
  </si>
  <si>
    <t>Customer_DB26</t>
  </si>
  <si>
    <t>Customer_DB27</t>
  </si>
  <si>
    <t>Customer_DB28</t>
  </si>
  <si>
    <t>Customer_DB29</t>
  </si>
  <si>
    <t>Customer_DB30</t>
  </si>
  <si>
    <t>Customer_DB31</t>
  </si>
  <si>
    <t>Customer_DB32</t>
  </si>
  <si>
    <t>Customer_DB33</t>
  </si>
  <si>
    <t>Customer_DB34</t>
  </si>
  <si>
    <t>Customer_DB35</t>
  </si>
  <si>
    <t>Customer_DB36</t>
  </si>
  <si>
    <t>Customer_DB37</t>
  </si>
  <si>
    <t>Customer_DB38</t>
  </si>
  <si>
    <t>Customer_DB39</t>
  </si>
  <si>
    <t>bob</t>
  </si>
  <si>
    <t>mary</t>
  </si>
  <si>
    <t>jane</t>
  </si>
  <si>
    <t>joe</t>
  </si>
  <si>
    <t>will</t>
  </si>
  <si>
    <t>jose</t>
  </si>
  <si>
    <t>tony</t>
  </si>
  <si>
    <t>felix</t>
  </si>
  <si>
    <t>john</t>
  </si>
  <si>
    <t>wolf</t>
  </si>
  <si>
    <t>diana</t>
  </si>
  <si>
    <t>carlos</t>
  </si>
  <si>
    <t>elise</t>
  </si>
  <si>
    <t>laurent</t>
  </si>
  <si>
    <t>Go-live delayed due to competing priorities and  budget constraints</t>
  </si>
  <si>
    <t>Go-live was delayed due to competing priorities and budget constraints</t>
  </si>
  <si>
    <t>Customer decided to target another platform for migration.</t>
  </si>
  <si>
    <t>Customer decides cost/benefit is not justified.</t>
  </si>
  <si>
    <t>Delayed due to Customer resource conflicts</t>
  </si>
  <si>
    <t>Testing is delayed</t>
  </si>
  <si>
    <t>Web JS/C# Apps 
E2I - email interface
Rest APIs</t>
  </si>
  <si>
    <t>App calls DB thru ABCS.DLL</t>
  </si>
  <si>
    <t>Consumers access through C# API, Import Jobs are SSIS Pkg</t>
  </si>
  <si>
    <t>C# App, Python Jobs</t>
  </si>
  <si>
    <t xml:space="preserve">No app code.  </t>
  </si>
  <si>
    <t>Customer_DB1</t>
  </si>
  <si>
    <t>Proserve/GCC Backlog</t>
  </si>
  <si>
    <t>Proserve/DMA Backlog</t>
  </si>
  <si>
    <t>Partner Team  Backlog</t>
  </si>
  <si>
    <t>Customer Team  Backlog</t>
  </si>
  <si>
    <t>MS-SQL, C#</t>
  </si>
  <si>
    <t>MS-SQL, C#, Perl</t>
  </si>
  <si>
    <t>Oracle, Java, Python</t>
  </si>
  <si>
    <t>Customer_DB40</t>
  </si>
  <si>
    <t>Customer_DB41</t>
  </si>
  <si>
    <t>Customer_DB42</t>
  </si>
  <si>
    <t>Customer_DB43</t>
  </si>
  <si>
    <t>Customer_DB44</t>
  </si>
  <si>
    <t>Skillset</t>
  </si>
  <si>
    <t>AWS DB Wave Backlog</t>
  </si>
  <si>
    <t>MS-SQL, PostgreSQL</t>
  </si>
  <si>
    <t>DB1</t>
  </si>
  <si>
    <t>DB2</t>
  </si>
  <si>
    <t>DB2 - 1100 queries</t>
  </si>
  <si>
    <t>DB2 (addtl)</t>
  </si>
  <si>
    <t>DB3</t>
  </si>
  <si>
    <t>DB4</t>
  </si>
  <si>
    <t>DB4/SDF/DB2</t>
  </si>
  <si>
    <t>DB5</t>
  </si>
  <si>
    <t>DB6</t>
  </si>
  <si>
    <t>DB7 (Delayed Start)</t>
  </si>
  <si>
    <t>DB7</t>
  </si>
  <si>
    <t>DB8 POC</t>
  </si>
  <si>
    <t>DB8 ViewBuilder-POC</t>
  </si>
  <si>
    <t>DB8?</t>
  </si>
  <si>
    <t>DB8</t>
  </si>
  <si>
    <t>DB9</t>
  </si>
  <si>
    <t>DB9 (PT)</t>
  </si>
  <si>
    <t>DB9 Handover</t>
  </si>
  <si>
    <t>DB10</t>
  </si>
  <si>
    <t>DB10 Perf Issues</t>
  </si>
  <si>
    <t>DB11</t>
  </si>
  <si>
    <t>DB11 (Xform)</t>
  </si>
  <si>
    <t>DB11 (XForm)</t>
  </si>
  <si>
    <t>DB11 (DAL)</t>
  </si>
  <si>
    <t>DB11 Handover</t>
  </si>
  <si>
    <t>DB12</t>
  </si>
  <si>
    <t>DB13</t>
  </si>
  <si>
    <t>DB5 QAWeb, DB13</t>
  </si>
  <si>
    <t>DB14</t>
  </si>
  <si>
    <t>DB15</t>
  </si>
  <si>
    <t>DB2/DB15</t>
  </si>
  <si>
    <t>DB16</t>
  </si>
  <si>
    <t>DB16 Support</t>
  </si>
  <si>
    <t>AWS Proserve/GCC High-Level Resource Plan</t>
  </si>
  <si>
    <t>AWS Proserve/GCC Resource Assignments</t>
  </si>
  <si>
    <t>Bob</t>
  </si>
  <si>
    <t>William</t>
  </si>
  <si>
    <t>Mary</t>
  </si>
  <si>
    <t>Carlos</t>
  </si>
  <si>
    <t>Jean-Luc</t>
  </si>
  <si>
    <t>Felix</t>
  </si>
  <si>
    <t>Elise</t>
  </si>
  <si>
    <t>Mahesh</t>
  </si>
  <si>
    <t>Sandeep</t>
  </si>
  <si>
    <t>Kathy</t>
  </si>
  <si>
    <t>Deepak</t>
  </si>
  <si>
    <t>Malik</t>
  </si>
  <si>
    <t>Dmitry</t>
  </si>
  <si>
    <t>Victoria</t>
  </si>
  <si>
    <t>Christine</t>
  </si>
  <si>
    <t>Laurent</t>
  </si>
  <si>
    <t>Maria</t>
  </si>
  <si>
    <t>Srinivas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</si>
</sst>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Segoe UI"/>
      <charset val="1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1" applyBorder="1" applyAlignment="1">
      <alignment wrapText="1"/>
    </xf>
    <xf numFmtId="0" fontId="4" fillId="0" borderId="0" xfId="0" applyFont="1"/>
    <xf numFmtId="0" fontId="0" fillId="0" borderId="0" xfId="0" quotePrefix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quotePrefix="1" applyFill="1" applyAlignment="1">
      <alignment wrapText="1"/>
    </xf>
    <xf numFmtId="0" fontId="3" fillId="4" borderId="0" xfId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0" xfId="0" applyAlignment="1">
      <alignment horizontal="right"/>
    </xf>
    <xf numFmtId="17" fontId="0" fillId="0" borderId="0" xfId="0" applyNumberFormat="1"/>
    <xf numFmtId="14" fontId="0" fillId="4" borderId="0" xfId="0" applyNumberFormat="1" applyFill="1"/>
    <xf numFmtId="16" fontId="0" fillId="4" borderId="0" xfId="0" applyNumberForma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0" fillId="0" borderId="15" xfId="0" applyBorder="1"/>
    <xf numFmtId="16" fontId="0" fillId="4" borderId="0" xfId="0" applyNumberFormat="1" applyFill="1"/>
    <xf numFmtId="0" fontId="0" fillId="0" borderId="6" xfId="0" applyBorder="1"/>
    <xf numFmtId="0" fontId="0" fillId="0" borderId="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6" fillId="5" borderId="0" xfId="0" applyFont="1" applyFill="1"/>
    <xf numFmtId="0" fontId="0" fillId="6" borderId="6" xfId="0" applyFill="1" applyBorder="1"/>
    <xf numFmtId="0" fontId="0" fillId="6" borderId="0" xfId="0" applyFill="1"/>
    <xf numFmtId="0" fontId="0" fillId="6" borderId="20" xfId="0" applyFill="1" applyBorder="1"/>
    <xf numFmtId="0" fontId="0" fillId="0" borderId="22" xfId="0" applyBorder="1"/>
    <xf numFmtId="0" fontId="7" fillId="7" borderId="6" xfId="0" applyFont="1" applyFill="1" applyBorder="1"/>
    <xf numFmtId="0" fontId="7" fillId="7" borderId="9" xfId="0" applyFont="1" applyFill="1" applyBorder="1"/>
    <xf numFmtId="0" fontId="0" fillId="6" borderId="23" xfId="0" applyFill="1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3" xfId="0" applyFont="1" applyFill="1" applyBorder="1"/>
    <xf numFmtId="0" fontId="8" fillId="0" borderId="25" xfId="0" applyFont="1" applyBorder="1"/>
    <xf numFmtId="0" fontId="8" fillId="0" borderId="26" xfId="0" applyFont="1" applyBorder="1"/>
    <xf numFmtId="0" fontId="0" fillId="8" borderId="0" xfId="0" applyFill="1" applyAlignment="1">
      <alignment wrapText="1"/>
    </xf>
    <xf numFmtId="0" fontId="0" fillId="9" borderId="6" xfId="0" applyFill="1" applyBorder="1"/>
    <xf numFmtId="0" fontId="0" fillId="9" borderId="0" xfId="0" applyFill="1"/>
    <xf numFmtId="0" fontId="0" fillId="9" borderId="20" xfId="0" applyFill="1" applyBorder="1"/>
    <xf numFmtId="0" fontId="0" fillId="9" borderId="23" xfId="0" applyFill="1" applyBorder="1"/>
    <xf numFmtId="0" fontId="8" fillId="9" borderId="25" xfId="0" applyFont="1" applyFill="1" applyBorder="1"/>
    <xf numFmtId="0" fontId="3" fillId="0" borderId="0" xfId="1" applyAlignment="1">
      <alignment wrapText="1"/>
    </xf>
    <xf numFmtId="0" fontId="0" fillId="10" borderId="6" xfId="0" applyFill="1" applyBorder="1"/>
    <xf numFmtId="0" fontId="0" fillId="10" borderId="0" xfId="0" applyFill="1"/>
    <xf numFmtId="0" fontId="0" fillId="10" borderId="20" xfId="0" applyFill="1" applyBorder="1"/>
    <xf numFmtId="0" fontId="0" fillId="10" borderId="23" xfId="0" applyFill="1" applyBorder="1"/>
    <xf numFmtId="0" fontId="8" fillId="10" borderId="25" xfId="0" applyFont="1" applyFill="1" applyBorder="1"/>
    <xf numFmtId="0" fontId="0" fillId="6" borderId="16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1" fillId="11" borderId="0" xfId="0" applyFont="1" applyFill="1" applyBorder="1" applyAlignment="1">
      <alignment horizontal="left" vertical="center" wrapText="1"/>
    </xf>
    <xf numFmtId="16" fontId="1" fillId="11" borderId="0" xfId="0" applyNumberFormat="1" applyFont="1" applyFill="1" applyBorder="1" applyAlignment="1">
      <alignment horizontal="right" vertical="center" wrapText="1"/>
    </xf>
    <xf numFmtId="0" fontId="1" fillId="11" borderId="0" xfId="0" applyFont="1" applyFill="1" applyBorder="1"/>
    <xf numFmtId="0" fontId="0" fillId="12" borderId="0" xfId="0" applyFill="1" applyBorder="1" applyAlignment="1">
      <alignment horizontal="left" vertical="center" wrapText="1"/>
    </xf>
    <xf numFmtId="0" fontId="0" fillId="12" borderId="0" xfId="0" applyFill="1" applyBorder="1"/>
    <xf numFmtId="0" fontId="0" fillId="13" borderId="0" xfId="0" applyFont="1" applyFill="1" applyBorder="1" applyAlignment="1">
      <alignment horizontal="left" vertical="center" wrapText="1"/>
    </xf>
    <xf numFmtId="0" fontId="0" fillId="13" borderId="0" xfId="0" applyFill="1" applyBorder="1" applyAlignment="1">
      <alignment horizontal="left" vertical="center" wrapText="1"/>
    </xf>
    <xf numFmtId="0" fontId="0" fillId="13" borderId="0" xfId="0" applyFill="1" applyBorder="1"/>
    <xf numFmtId="0" fontId="8" fillId="13" borderId="0" xfId="0" applyFont="1" applyFill="1" applyBorder="1" applyAlignment="1">
      <alignment horizontal="left" vertical="center" wrapText="1"/>
    </xf>
    <xf numFmtId="0" fontId="8" fillId="0" borderId="0" xfId="0" applyFont="1"/>
    <xf numFmtId="0" fontId="8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9" xfId="0" applyFont="1" applyFill="1" applyBorder="1"/>
    <xf numFmtId="0" fontId="8" fillId="3" borderId="1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 wrapText="1"/>
    </xf>
    <xf numFmtId="0" fontId="8" fillId="3" borderId="9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8" fillId="3" borderId="5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7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dam Bell" id="{26C43719-D51A-434F-9988-8F6E90933D2C}" userId="S::abell02@pc.factset.com::1a8b1b93-2f2a-4bba-94b9-83596a7a306b" providerId="AD"/>
</personList>
</file>

<file path=xl/tables/table1.xml><?xml version="1.0" encoding="utf-8"?>
<table xmlns="http://schemas.openxmlformats.org/spreadsheetml/2006/main" id="1" name="Table1" displayName="Table1" ref="A3:B9" totalsRowShown="0">
  <autoFilter ref="A3:B9"/>
  <tableColumns count="2">
    <tableColumn id="1" name="Category"/>
    <tableColumn id="2" name="LO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4" dT="2020-08-12T16:41:46.64" personId="{26C43719-D51A-434F-9988-8F6E90933D2C}" id="{8C6C1507-1A37-4855-9D13-861540973D8F}">
    <text>Level of Effort to Migrate Schema, App Code, Unit Test and Be Ready for Factset team to start their testing.  See Tab below for definitons</text>
  </threadedComment>
  <threadedComment ref="R4" dT="2020-08-12T16:41:46.64" personId="{26C43719-D51A-434F-9988-8F6E90933D2C}" id="{A73BFAA5-F85C-443A-B64D-A32C461C6569}">
    <text>Level of Effort to Migrate Schema, App Code, Unit Test and Be Ready for Factset team to start their testing.  See Tab below for definitons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oe@customer.com" TargetMode="External"/><Relationship Id="rId18" Type="http://schemas.openxmlformats.org/officeDocument/2006/relationships/hyperlink" Target="mailto:jose@customer.com" TargetMode="External"/><Relationship Id="rId26" Type="http://schemas.openxmlformats.org/officeDocument/2006/relationships/hyperlink" Target="mailto:jose@customer.com" TargetMode="External"/><Relationship Id="rId39" Type="http://schemas.openxmlformats.org/officeDocument/2006/relationships/hyperlink" Target="mailto:tony@customer.com" TargetMode="External"/><Relationship Id="rId3" Type="http://schemas.openxmlformats.org/officeDocument/2006/relationships/hyperlink" Target="mailto:mary@customer.com" TargetMode="External"/><Relationship Id="rId21" Type="http://schemas.openxmlformats.org/officeDocument/2006/relationships/hyperlink" Target="mailto:joe@customer.com" TargetMode="External"/><Relationship Id="rId34" Type="http://schemas.openxmlformats.org/officeDocument/2006/relationships/hyperlink" Target="mailto:jose@customer.com" TargetMode="External"/><Relationship Id="rId42" Type="http://schemas.openxmlformats.org/officeDocument/2006/relationships/hyperlink" Target="mailto:customer1@customer.com" TargetMode="External"/><Relationship Id="rId47" Type="http://schemas.openxmlformats.org/officeDocument/2006/relationships/printerSettings" Target="../printerSettings/printerSettings1.bin"/><Relationship Id="rId50" Type="http://schemas.microsoft.com/office/2017/10/relationships/threadedComment" Target="../threadedComments/threadedComment1.xml"/><Relationship Id="rId7" Type="http://schemas.openxmlformats.org/officeDocument/2006/relationships/hyperlink" Target="mailto:tony@customer.com" TargetMode="External"/><Relationship Id="rId12" Type="http://schemas.openxmlformats.org/officeDocument/2006/relationships/hyperlink" Target="mailto:jane@customer.com" TargetMode="External"/><Relationship Id="rId17" Type="http://schemas.openxmlformats.org/officeDocument/2006/relationships/hyperlink" Target="mailto:bob@customer.com" TargetMode="External"/><Relationship Id="rId25" Type="http://schemas.openxmlformats.org/officeDocument/2006/relationships/hyperlink" Target="mailto:bob@customer.com" TargetMode="External"/><Relationship Id="rId33" Type="http://schemas.openxmlformats.org/officeDocument/2006/relationships/hyperlink" Target="mailto:bob@customer.com" TargetMode="External"/><Relationship Id="rId38" Type="http://schemas.openxmlformats.org/officeDocument/2006/relationships/hyperlink" Target="mailto:will@customer.com" TargetMode="External"/><Relationship Id="rId46" Type="http://schemas.openxmlformats.org/officeDocument/2006/relationships/hyperlink" Target="mailto:customer1@customer.com" TargetMode="External"/><Relationship Id="rId2" Type="http://schemas.openxmlformats.org/officeDocument/2006/relationships/hyperlink" Target="mailto:customer1@customer.com" TargetMode="External"/><Relationship Id="rId16" Type="http://schemas.openxmlformats.org/officeDocument/2006/relationships/hyperlink" Target="mailto:felix@customer.com" TargetMode="External"/><Relationship Id="rId20" Type="http://schemas.openxmlformats.org/officeDocument/2006/relationships/hyperlink" Target="mailto:jane@customer.com" TargetMode="External"/><Relationship Id="rId29" Type="http://schemas.openxmlformats.org/officeDocument/2006/relationships/hyperlink" Target="mailto:joe@customer.com" TargetMode="External"/><Relationship Id="rId41" Type="http://schemas.openxmlformats.org/officeDocument/2006/relationships/hyperlink" Target="mailto:customer1@customer.com" TargetMode="External"/><Relationship Id="rId1" Type="http://schemas.openxmlformats.org/officeDocument/2006/relationships/hyperlink" Target="mailto:jose@customer.com" TargetMode="External"/><Relationship Id="rId6" Type="http://schemas.openxmlformats.org/officeDocument/2006/relationships/hyperlink" Target="mailto:will@customer.com" TargetMode="External"/><Relationship Id="rId11" Type="http://schemas.openxmlformats.org/officeDocument/2006/relationships/hyperlink" Target="mailto:mary@customer.com" TargetMode="External"/><Relationship Id="rId24" Type="http://schemas.openxmlformats.org/officeDocument/2006/relationships/hyperlink" Target="mailto:felix@customer.com" TargetMode="External"/><Relationship Id="rId32" Type="http://schemas.openxmlformats.org/officeDocument/2006/relationships/hyperlink" Target="mailto:felix@customer.com" TargetMode="External"/><Relationship Id="rId37" Type="http://schemas.openxmlformats.org/officeDocument/2006/relationships/hyperlink" Target="mailto:joe@customer.com" TargetMode="External"/><Relationship Id="rId40" Type="http://schemas.openxmlformats.org/officeDocument/2006/relationships/hyperlink" Target="mailto:bob@customer.com" TargetMode="External"/><Relationship Id="rId45" Type="http://schemas.openxmlformats.org/officeDocument/2006/relationships/hyperlink" Target="mailto:customer1@customer.com" TargetMode="External"/><Relationship Id="rId5" Type="http://schemas.openxmlformats.org/officeDocument/2006/relationships/hyperlink" Target="mailto:joe@customer.com" TargetMode="External"/><Relationship Id="rId15" Type="http://schemas.openxmlformats.org/officeDocument/2006/relationships/hyperlink" Target="mailto:tony@customer.com" TargetMode="External"/><Relationship Id="rId23" Type="http://schemas.openxmlformats.org/officeDocument/2006/relationships/hyperlink" Target="mailto:tony@customer.com" TargetMode="External"/><Relationship Id="rId28" Type="http://schemas.openxmlformats.org/officeDocument/2006/relationships/hyperlink" Target="mailto:jane@customer.com" TargetMode="External"/><Relationship Id="rId36" Type="http://schemas.openxmlformats.org/officeDocument/2006/relationships/hyperlink" Target="mailto:jane@customer.com" TargetMode="External"/><Relationship Id="rId49" Type="http://schemas.openxmlformats.org/officeDocument/2006/relationships/comments" Target="../comments1.xml"/><Relationship Id="rId10" Type="http://schemas.openxmlformats.org/officeDocument/2006/relationships/hyperlink" Target="mailto:jose@customer.com" TargetMode="External"/><Relationship Id="rId19" Type="http://schemas.openxmlformats.org/officeDocument/2006/relationships/hyperlink" Target="mailto:mary@customer.com" TargetMode="External"/><Relationship Id="rId31" Type="http://schemas.openxmlformats.org/officeDocument/2006/relationships/hyperlink" Target="mailto:tony@customer.com" TargetMode="External"/><Relationship Id="rId44" Type="http://schemas.openxmlformats.org/officeDocument/2006/relationships/hyperlink" Target="mailto:customer1@customer.com" TargetMode="External"/><Relationship Id="rId4" Type="http://schemas.openxmlformats.org/officeDocument/2006/relationships/hyperlink" Target="mailto:jane@customer.com" TargetMode="External"/><Relationship Id="rId9" Type="http://schemas.openxmlformats.org/officeDocument/2006/relationships/hyperlink" Target="mailto:bob@customer.com" TargetMode="External"/><Relationship Id="rId14" Type="http://schemas.openxmlformats.org/officeDocument/2006/relationships/hyperlink" Target="mailto:will@customer.com" TargetMode="External"/><Relationship Id="rId22" Type="http://schemas.openxmlformats.org/officeDocument/2006/relationships/hyperlink" Target="mailto:will@customer.com" TargetMode="External"/><Relationship Id="rId27" Type="http://schemas.openxmlformats.org/officeDocument/2006/relationships/hyperlink" Target="mailto:mary@customer.com" TargetMode="External"/><Relationship Id="rId30" Type="http://schemas.openxmlformats.org/officeDocument/2006/relationships/hyperlink" Target="mailto:will@customer.com" TargetMode="External"/><Relationship Id="rId35" Type="http://schemas.openxmlformats.org/officeDocument/2006/relationships/hyperlink" Target="mailto:mary@customer.com" TargetMode="External"/><Relationship Id="rId43" Type="http://schemas.openxmlformats.org/officeDocument/2006/relationships/hyperlink" Target="mailto:customer1@customer.com" TargetMode="External"/><Relationship Id="rId48" Type="http://schemas.openxmlformats.org/officeDocument/2006/relationships/vmlDrawing" Target="../drawings/vmlDrawing1.vml"/><Relationship Id="rId8" Type="http://schemas.openxmlformats.org/officeDocument/2006/relationships/hyperlink" Target="mailto:felix@custom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5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14" sqref="B14"/>
    </sheetView>
  </sheetViews>
  <sheetFormatPr defaultRowHeight="15" x14ac:dyDescent="0.25"/>
  <cols>
    <col min="1" max="1" width="8.85546875" customWidth="1"/>
    <col min="2" max="2" width="21.5703125" customWidth="1"/>
    <col min="3" max="3" width="11.42578125" style="2" customWidth="1"/>
    <col min="4" max="4" width="11.7109375" style="2" customWidth="1"/>
    <col min="5" max="5" width="13" style="2" customWidth="1"/>
    <col min="6" max="6" width="7.7109375" customWidth="1"/>
    <col min="7" max="7" width="23.85546875" style="2" customWidth="1"/>
    <col min="8" max="8" width="18.5703125" customWidth="1"/>
    <col min="9" max="9" width="20" customWidth="1"/>
    <col min="10" max="10" width="26.7109375" customWidth="1"/>
    <col min="11" max="11" width="21.85546875" style="2" customWidth="1"/>
    <col min="12" max="12" width="10.42578125" customWidth="1"/>
    <col min="13" max="13" width="9.7109375" customWidth="1"/>
    <col min="14" max="14" width="12.5703125" customWidth="1"/>
    <col min="15" max="15" width="11.5703125" customWidth="1"/>
    <col min="16" max="16" width="11.85546875" customWidth="1"/>
    <col min="17" max="17" width="12.85546875" customWidth="1"/>
    <col min="18" max="18" width="15.7109375" customWidth="1"/>
    <col min="19" max="19" width="21.85546875" customWidth="1"/>
    <col min="20" max="20" width="20.5703125" customWidth="1"/>
    <col min="21" max="21" width="21.7109375" customWidth="1"/>
    <col min="22" max="22" width="14.140625" style="2" customWidth="1"/>
    <col min="23" max="23" width="19.7109375" customWidth="1"/>
    <col min="24" max="24" width="20.85546875" customWidth="1"/>
    <col min="25" max="25" width="11.28515625" customWidth="1"/>
  </cols>
  <sheetData>
    <row r="1" spans="1:24" ht="21" x14ac:dyDescent="0.35">
      <c r="A1" s="1" t="s">
        <v>307</v>
      </c>
    </row>
    <row r="3" spans="1:24" s="64" customFormat="1" ht="15.75" thickBot="1" x14ac:dyDescent="0.3">
      <c r="A3" s="69" t="s">
        <v>0</v>
      </c>
      <c r="B3" s="70"/>
      <c r="C3" s="70"/>
      <c r="D3" s="70"/>
      <c r="E3" s="70"/>
      <c r="F3" s="70"/>
      <c r="G3" s="71"/>
      <c r="H3" s="69" t="s">
        <v>1</v>
      </c>
      <c r="I3" s="70"/>
      <c r="J3" s="70"/>
      <c r="K3" s="70"/>
      <c r="L3" s="70"/>
      <c r="M3" s="70"/>
      <c r="N3" s="70"/>
      <c r="O3" s="70"/>
      <c r="P3" s="70"/>
      <c r="Q3" s="71"/>
      <c r="R3" s="69" t="s">
        <v>2</v>
      </c>
      <c r="S3" s="70"/>
      <c r="T3" s="70"/>
      <c r="U3" s="70"/>
      <c r="V3" s="70"/>
      <c r="W3" s="11" t="s">
        <v>3</v>
      </c>
      <c r="X3" s="10" t="s">
        <v>4</v>
      </c>
    </row>
    <row r="4" spans="1:24" s="64" customFormat="1" ht="30" customHeight="1" x14ac:dyDescent="0.25">
      <c r="A4" s="76" t="s">
        <v>5</v>
      </c>
      <c r="B4" s="78" t="s">
        <v>6</v>
      </c>
      <c r="C4" s="80" t="s">
        <v>7</v>
      </c>
      <c r="D4" s="80" t="s">
        <v>308</v>
      </c>
      <c r="E4" s="80" t="s">
        <v>8</v>
      </c>
      <c r="F4" s="65"/>
      <c r="G4" s="80" t="s">
        <v>10</v>
      </c>
      <c r="H4" s="82" t="s">
        <v>11</v>
      </c>
      <c r="I4" s="74" t="s">
        <v>12</v>
      </c>
      <c r="J4" s="72" t="s">
        <v>13</v>
      </c>
      <c r="K4" s="72" t="s">
        <v>14</v>
      </c>
      <c r="L4" s="74" t="s">
        <v>15</v>
      </c>
      <c r="M4" s="74" t="s">
        <v>16</v>
      </c>
      <c r="N4" s="72" t="s">
        <v>17</v>
      </c>
      <c r="O4" s="74" t="s">
        <v>18</v>
      </c>
      <c r="P4" s="74"/>
      <c r="Q4" s="84"/>
      <c r="R4" s="72" t="s">
        <v>19</v>
      </c>
      <c r="S4" s="72" t="s">
        <v>20</v>
      </c>
      <c r="T4" s="72" t="s">
        <v>21</v>
      </c>
      <c r="U4" s="72" t="s">
        <v>22</v>
      </c>
      <c r="V4" s="87" t="s">
        <v>23</v>
      </c>
      <c r="W4" s="81" t="s">
        <v>309</v>
      </c>
      <c r="X4" s="85" t="s">
        <v>24</v>
      </c>
    </row>
    <row r="5" spans="1:24" s="64" customFormat="1" ht="15.75" thickBot="1" x14ac:dyDescent="0.3">
      <c r="A5" s="77"/>
      <c r="B5" s="79"/>
      <c r="C5" s="81"/>
      <c r="D5" s="81"/>
      <c r="E5" s="81"/>
      <c r="F5" s="66" t="s">
        <v>9</v>
      </c>
      <c r="G5" s="81"/>
      <c r="H5" s="83"/>
      <c r="I5" s="75"/>
      <c r="J5" s="73"/>
      <c r="K5" s="73"/>
      <c r="L5" s="75"/>
      <c r="M5" s="75"/>
      <c r="N5" s="73"/>
      <c r="O5" s="67" t="s">
        <v>25</v>
      </c>
      <c r="P5" s="67" t="s">
        <v>26</v>
      </c>
      <c r="Q5" s="68" t="s">
        <v>27</v>
      </c>
      <c r="R5" s="73"/>
      <c r="S5" s="73"/>
      <c r="T5" s="73"/>
      <c r="U5" s="73"/>
      <c r="V5" s="88"/>
      <c r="W5" s="73"/>
      <c r="X5" s="86"/>
    </row>
    <row r="6" spans="1:24" ht="72.75" hidden="1" customHeight="1" x14ac:dyDescent="0.25">
      <c r="A6">
        <v>1</v>
      </c>
      <c r="B6" t="s">
        <v>314</v>
      </c>
      <c r="D6" s="3" t="s">
        <v>354</v>
      </c>
      <c r="E6" s="2" t="s">
        <v>362</v>
      </c>
      <c r="F6" t="s">
        <v>28</v>
      </c>
      <c r="H6" s="6" t="s">
        <v>29</v>
      </c>
      <c r="I6" s="6" t="s">
        <v>30</v>
      </c>
      <c r="J6" s="6" t="s">
        <v>315</v>
      </c>
      <c r="K6" s="7" t="s">
        <v>31</v>
      </c>
      <c r="L6" s="6" t="s">
        <v>32</v>
      </c>
      <c r="M6" s="6" t="s">
        <v>32</v>
      </c>
      <c r="N6" s="6" t="s">
        <v>29</v>
      </c>
      <c r="O6" s="6" t="s">
        <v>29</v>
      </c>
      <c r="P6" s="6" t="s">
        <v>29</v>
      </c>
      <c r="Q6" s="6" t="s">
        <v>29</v>
      </c>
      <c r="R6" s="6" t="s">
        <v>33</v>
      </c>
      <c r="S6" s="6" t="s">
        <v>34</v>
      </c>
      <c r="T6" s="6" t="s">
        <v>35</v>
      </c>
      <c r="U6" s="6" t="s">
        <v>36</v>
      </c>
      <c r="V6" s="7" t="s">
        <v>37</v>
      </c>
      <c r="W6" s="6" t="s">
        <v>38</v>
      </c>
      <c r="X6" s="7" t="s">
        <v>39</v>
      </c>
    </row>
    <row r="7" spans="1:24" ht="60.75" hidden="1" customHeight="1" x14ac:dyDescent="0.25">
      <c r="A7">
        <v>1</v>
      </c>
      <c r="B7" t="s">
        <v>316</v>
      </c>
      <c r="D7" s="3" t="s">
        <v>355</v>
      </c>
      <c r="E7" s="3" t="s">
        <v>363</v>
      </c>
      <c r="F7" t="s">
        <v>28</v>
      </c>
      <c r="G7" s="5"/>
      <c r="H7" s="6" t="s">
        <v>29</v>
      </c>
      <c r="I7" s="6" t="s">
        <v>40</v>
      </c>
      <c r="J7" s="6" t="s">
        <v>41</v>
      </c>
      <c r="K7" s="7" t="s">
        <v>42</v>
      </c>
      <c r="L7" s="6" t="s">
        <v>32</v>
      </c>
      <c r="M7" s="6" t="s">
        <v>32</v>
      </c>
      <c r="N7" s="6" t="s">
        <v>29</v>
      </c>
      <c r="O7" s="6" t="s">
        <v>29</v>
      </c>
      <c r="P7" s="6" t="s">
        <v>29</v>
      </c>
      <c r="Q7" s="6" t="s">
        <v>29</v>
      </c>
      <c r="R7" s="6" t="s">
        <v>33</v>
      </c>
      <c r="S7" s="6" t="s">
        <v>34</v>
      </c>
      <c r="T7" s="6" t="s">
        <v>35</v>
      </c>
      <c r="U7" s="6" t="s">
        <v>43</v>
      </c>
      <c r="V7" s="7" t="s">
        <v>43</v>
      </c>
      <c r="W7" s="6" t="s">
        <v>29</v>
      </c>
      <c r="X7" s="6" t="s">
        <v>44</v>
      </c>
    </row>
    <row r="8" spans="1:24" ht="54" hidden="1" customHeight="1" x14ac:dyDescent="0.25">
      <c r="A8">
        <v>1</v>
      </c>
      <c r="B8" t="s">
        <v>317</v>
      </c>
      <c r="D8" s="46" t="s">
        <v>356</v>
      </c>
      <c r="E8" s="2" t="s">
        <v>364</v>
      </c>
      <c r="F8" t="s">
        <v>28</v>
      </c>
      <c r="H8" s="6" t="s">
        <v>29</v>
      </c>
      <c r="I8" s="6" t="s">
        <v>45</v>
      </c>
      <c r="J8" s="7" t="s">
        <v>46</v>
      </c>
      <c r="K8" s="7" t="s">
        <v>31</v>
      </c>
      <c r="L8" s="6" t="s">
        <v>32</v>
      </c>
      <c r="M8" s="6" t="s">
        <v>32</v>
      </c>
      <c r="N8" s="6" t="s">
        <v>29</v>
      </c>
      <c r="O8" s="6" t="s">
        <v>29</v>
      </c>
      <c r="P8" s="6" t="s">
        <v>29</v>
      </c>
      <c r="Q8" s="6" t="s">
        <v>29</v>
      </c>
      <c r="R8" s="6" t="s">
        <v>33</v>
      </c>
      <c r="S8" s="6" t="s">
        <v>34</v>
      </c>
      <c r="T8" s="6" t="s">
        <v>35</v>
      </c>
      <c r="U8" s="7" t="s">
        <v>47</v>
      </c>
      <c r="V8" s="7" t="s">
        <v>48</v>
      </c>
      <c r="W8" s="6" t="s">
        <v>49</v>
      </c>
      <c r="X8" s="6" t="s">
        <v>50</v>
      </c>
    </row>
    <row r="9" spans="1:24" ht="49.5" hidden="1" customHeight="1" x14ac:dyDescent="0.25">
      <c r="A9">
        <v>1</v>
      </c>
      <c r="B9" t="s">
        <v>318</v>
      </c>
      <c r="D9" s="46" t="s">
        <v>357</v>
      </c>
      <c r="E9" s="2" t="s">
        <v>365</v>
      </c>
      <c r="F9" t="s">
        <v>28</v>
      </c>
      <c r="G9" s="5"/>
      <c r="H9" s="6" t="s">
        <v>51</v>
      </c>
      <c r="I9" s="6" t="s">
        <v>51</v>
      </c>
      <c r="J9" s="6" t="s">
        <v>51</v>
      </c>
      <c r="K9" s="7" t="s">
        <v>31</v>
      </c>
      <c r="L9" s="6" t="s">
        <v>51</v>
      </c>
      <c r="M9" s="6" t="s">
        <v>51</v>
      </c>
      <c r="N9" s="6" t="s">
        <v>51</v>
      </c>
      <c r="O9" s="6" t="s">
        <v>51</v>
      </c>
      <c r="P9" s="6" t="s">
        <v>51</v>
      </c>
      <c r="Q9" s="6" t="s">
        <v>51</v>
      </c>
      <c r="R9" s="6" t="s">
        <v>51</v>
      </c>
      <c r="S9" s="6" t="s">
        <v>51</v>
      </c>
      <c r="T9" s="6" t="s">
        <v>51</v>
      </c>
      <c r="U9" s="6" t="s">
        <v>51</v>
      </c>
      <c r="V9" s="7" t="s">
        <v>51</v>
      </c>
      <c r="W9" s="6" t="s">
        <v>52</v>
      </c>
      <c r="X9" s="6" t="s">
        <v>53</v>
      </c>
    </row>
    <row r="10" spans="1:24" ht="48.75" hidden="1" customHeight="1" x14ac:dyDescent="0.25">
      <c r="A10">
        <v>1</v>
      </c>
      <c r="B10" t="s">
        <v>319</v>
      </c>
      <c r="D10" s="46" t="s">
        <v>358</v>
      </c>
      <c r="E10" s="2" t="s">
        <v>366</v>
      </c>
      <c r="F10" t="s">
        <v>28</v>
      </c>
      <c r="H10" s="6" t="s">
        <v>29</v>
      </c>
      <c r="I10" s="6" t="s">
        <v>54</v>
      </c>
      <c r="J10" s="8" t="s">
        <v>55</v>
      </c>
      <c r="K10" s="7" t="s">
        <v>31</v>
      </c>
      <c r="L10" s="6" t="s">
        <v>32</v>
      </c>
      <c r="M10" s="6" t="s">
        <v>32</v>
      </c>
      <c r="N10" s="6" t="s">
        <v>29</v>
      </c>
      <c r="O10" s="6" t="s">
        <v>29</v>
      </c>
      <c r="P10" s="6" t="s">
        <v>29</v>
      </c>
      <c r="Q10" s="6" t="s">
        <v>29</v>
      </c>
      <c r="R10" s="6" t="s">
        <v>56</v>
      </c>
      <c r="S10" s="6" t="s">
        <v>57</v>
      </c>
      <c r="T10" s="6" t="s">
        <v>57</v>
      </c>
      <c r="U10" s="6" t="s">
        <v>58</v>
      </c>
      <c r="V10" s="7" t="s">
        <v>59</v>
      </c>
      <c r="W10" s="6" t="s">
        <v>49</v>
      </c>
      <c r="X10" s="6" t="s">
        <v>60</v>
      </c>
    </row>
    <row r="11" spans="1:24" ht="81" hidden="1" customHeight="1" x14ac:dyDescent="0.25">
      <c r="A11">
        <v>2</v>
      </c>
      <c r="B11" t="s">
        <v>320</v>
      </c>
      <c r="D11" s="3" t="s">
        <v>359</v>
      </c>
      <c r="E11" s="2" t="s">
        <v>367</v>
      </c>
      <c r="F11" t="s">
        <v>28</v>
      </c>
      <c r="H11" s="6" t="s">
        <v>29</v>
      </c>
      <c r="I11" s="9" t="s">
        <v>61</v>
      </c>
      <c r="J11" s="7" t="s">
        <v>310</v>
      </c>
      <c r="K11" s="7" t="s">
        <v>31</v>
      </c>
      <c r="L11" s="6" t="s">
        <v>51</v>
      </c>
      <c r="M11" s="6" t="s">
        <v>32</v>
      </c>
      <c r="N11" s="6" t="s">
        <v>29</v>
      </c>
      <c r="O11" s="6" t="s">
        <v>51</v>
      </c>
      <c r="P11" s="6" t="s">
        <v>29</v>
      </c>
      <c r="Q11" s="6" t="s">
        <v>51</v>
      </c>
      <c r="R11" s="6" t="s">
        <v>62</v>
      </c>
      <c r="S11" s="6" t="s">
        <v>51</v>
      </c>
      <c r="T11" s="6" t="s">
        <v>51</v>
      </c>
      <c r="U11" s="7" t="s">
        <v>63</v>
      </c>
      <c r="V11" s="7" t="s">
        <v>63</v>
      </c>
      <c r="W11" s="6" t="s">
        <v>64</v>
      </c>
      <c r="X11" s="6" t="s">
        <v>64</v>
      </c>
    </row>
    <row r="12" spans="1:24" ht="60" collapsed="1" x14ac:dyDescent="0.25">
      <c r="A12">
        <v>2</v>
      </c>
      <c r="B12" t="s">
        <v>321</v>
      </c>
      <c r="D12" s="46" t="s">
        <v>360</v>
      </c>
      <c r="E12" s="2" t="s">
        <v>362</v>
      </c>
      <c r="F12" t="s">
        <v>65</v>
      </c>
      <c r="G12" s="2" t="s">
        <v>368</v>
      </c>
      <c r="H12" s="6" t="s">
        <v>29</v>
      </c>
      <c r="I12" s="6" t="s">
        <v>66</v>
      </c>
      <c r="J12" s="7" t="s">
        <v>67</v>
      </c>
      <c r="K12" s="7" t="s">
        <v>31</v>
      </c>
      <c r="L12" s="6" t="s">
        <v>68</v>
      </c>
      <c r="M12" s="6" t="s">
        <v>32</v>
      </c>
      <c r="N12" s="6" t="s">
        <v>29</v>
      </c>
      <c r="O12" s="6" t="s">
        <v>29</v>
      </c>
      <c r="P12" s="6" t="s">
        <v>29</v>
      </c>
      <c r="Q12" s="6" t="s">
        <v>29</v>
      </c>
      <c r="R12" s="6" t="s">
        <v>69</v>
      </c>
      <c r="S12" s="7" t="s">
        <v>70</v>
      </c>
      <c r="T12" s="7" t="s">
        <v>70</v>
      </c>
      <c r="U12" s="7" t="s">
        <v>71</v>
      </c>
      <c r="V12" s="7" t="s">
        <v>71</v>
      </c>
      <c r="W12" s="2" t="s">
        <v>72</v>
      </c>
      <c r="X12" t="s">
        <v>73</v>
      </c>
    </row>
    <row r="13" spans="1:24" ht="45" x14ac:dyDescent="0.25">
      <c r="A13">
        <v>2</v>
      </c>
      <c r="B13" t="s">
        <v>322</v>
      </c>
      <c r="D13" s="46" t="s">
        <v>361</v>
      </c>
      <c r="E13" s="3" t="s">
        <v>363</v>
      </c>
      <c r="F13" t="s">
        <v>28</v>
      </c>
      <c r="H13" s="6" t="s">
        <v>29</v>
      </c>
      <c r="I13" s="6" t="s">
        <v>74</v>
      </c>
      <c r="J13" s="7" t="s">
        <v>75</v>
      </c>
      <c r="K13" s="7" t="s">
        <v>31</v>
      </c>
      <c r="L13" s="6" t="s">
        <v>32</v>
      </c>
      <c r="M13" s="6" t="s">
        <v>32</v>
      </c>
      <c r="N13" s="6" t="s">
        <v>29</v>
      </c>
      <c r="O13" s="6" t="s">
        <v>29</v>
      </c>
      <c r="P13" s="6" t="s">
        <v>29</v>
      </c>
      <c r="Q13" s="6" t="s">
        <v>29</v>
      </c>
      <c r="R13" s="6" t="s">
        <v>76</v>
      </c>
      <c r="S13" s="6" t="s">
        <v>77</v>
      </c>
      <c r="T13" s="6" t="s">
        <v>77</v>
      </c>
      <c r="U13" s="6" t="s">
        <v>51</v>
      </c>
      <c r="V13" s="7" t="s">
        <v>77</v>
      </c>
      <c r="W13" s="6" t="s">
        <v>78</v>
      </c>
      <c r="X13" s="6" t="s">
        <v>79</v>
      </c>
    </row>
    <row r="14" spans="1:24" ht="45" x14ac:dyDescent="0.25">
      <c r="A14">
        <v>2</v>
      </c>
      <c r="B14" t="s">
        <v>323</v>
      </c>
      <c r="D14" s="3" t="s">
        <v>354</v>
      </c>
      <c r="E14" s="2" t="s">
        <v>364</v>
      </c>
      <c r="F14" t="s">
        <v>28</v>
      </c>
      <c r="H14" s="6" t="s">
        <v>29</v>
      </c>
      <c r="I14" s="6" t="s">
        <v>77</v>
      </c>
      <c r="J14" s="7" t="s">
        <v>80</v>
      </c>
      <c r="K14" s="7" t="s">
        <v>31</v>
      </c>
      <c r="L14" s="6" t="s">
        <v>32</v>
      </c>
      <c r="M14" s="6" t="s">
        <v>51</v>
      </c>
      <c r="N14" s="6" t="s">
        <v>29</v>
      </c>
      <c r="O14" s="6" t="s">
        <v>29</v>
      </c>
      <c r="P14" s="6" t="s">
        <v>29</v>
      </c>
      <c r="Q14" s="6" t="s">
        <v>29</v>
      </c>
      <c r="R14" s="6" t="s">
        <v>81</v>
      </c>
      <c r="S14" s="6" t="s">
        <v>82</v>
      </c>
      <c r="T14" s="6" t="s">
        <v>82</v>
      </c>
      <c r="U14" s="7" t="s">
        <v>83</v>
      </c>
      <c r="V14" s="7" t="s">
        <v>84</v>
      </c>
      <c r="W14" s="6" t="s">
        <v>85</v>
      </c>
      <c r="X14" s="6" t="s">
        <v>86</v>
      </c>
    </row>
    <row r="15" spans="1:24" ht="45" x14ac:dyDescent="0.25">
      <c r="A15">
        <v>2</v>
      </c>
      <c r="B15" t="s">
        <v>324</v>
      </c>
      <c r="D15" s="3" t="s">
        <v>355</v>
      </c>
      <c r="E15" s="2" t="s">
        <v>365</v>
      </c>
      <c r="F15" t="s">
        <v>28</v>
      </c>
      <c r="H15" s="6" t="s">
        <v>29</v>
      </c>
      <c r="I15" s="6" t="s">
        <v>77</v>
      </c>
      <c r="J15" s="7" t="s">
        <v>80</v>
      </c>
      <c r="K15" s="7" t="s">
        <v>31</v>
      </c>
      <c r="L15" s="6" t="s">
        <v>32</v>
      </c>
      <c r="M15" s="6" t="s">
        <v>51</v>
      </c>
      <c r="N15" s="6" t="s">
        <v>29</v>
      </c>
      <c r="O15" s="6" t="s">
        <v>29</v>
      </c>
      <c r="P15" s="6" t="s">
        <v>29</v>
      </c>
      <c r="Q15" s="6" t="s">
        <v>29</v>
      </c>
      <c r="R15" s="6" t="s">
        <v>81</v>
      </c>
      <c r="S15" s="6" t="s">
        <v>82</v>
      </c>
      <c r="T15" s="6" t="s">
        <v>82</v>
      </c>
      <c r="U15" s="7" t="s">
        <v>87</v>
      </c>
      <c r="V15" s="7" t="s">
        <v>88</v>
      </c>
      <c r="W15" s="6" t="s">
        <v>85</v>
      </c>
      <c r="X15" s="6" t="s">
        <v>86</v>
      </c>
    </row>
    <row r="16" spans="1:24" ht="30" x14ac:dyDescent="0.25">
      <c r="A16">
        <v>2</v>
      </c>
      <c r="B16" t="s">
        <v>325</v>
      </c>
      <c r="D16" s="46" t="s">
        <v>356</v>
      </c>
      <c r="E16" s="2" t="s">
        <v>366</v>
      </c>
      <c r="F16" t="s">
        <v>65</v>
      </c>
      <c r="G16" s="2" t="s">
        <v>89</v>
      </c>
      <c r="H16" s="6" t="s">
        <v>29</v>
      </c>
      <c r="I16" s="6" t="s">
        <v>90</v>
      </c>
      <c r="J16" s="7" t="s">
        <v>91</v>
      </c>
      <c r="K16" s="7" t="s">
        <v>31</v>
      </c>
      <c r="L16" s="6" t="s">
        <v>32</v>
      </c>
      <c r="M16" s="6" t="s">
        <v>32</v>
      </c>
      <c r="N16" s="6" t="s">
        <v>29</v>
      </c>
      <c r="O16" s="6" t="s">
        <v>29</v>
      </c>
      <c r="P16" s="6" t="s">
        <v>29</v>
      </c>
      <c r="Q16" s="6" t="s">
        <v>29</v>
      </c>
      <c r="R16" s="6" t="s">
        <v>62</v>
      </c>
      <c r="S16" s="6" t="s">
        <v>92</v>
      </c>
      <c r="T16" s="6" t="s">
        <v>53</v>
      </c>
      <c r="U16" s="7" t="s">
        <v>93</v>
      </c>
      <c r="V16" s="7" t="s">
        <v>94</v>
      </c>
      <c r="W16" t="s">
        <v>95</v>
      </c>
      <c r="X16" t="s">
        <v>96</v>
      </c>
    </row>
    <row r="17" spans="1:24" ht="45" x14ac:dyDescent="0.25">
      <c r="A17">
        <v>3</v>
      </c>
      <c r="B17" t="s">
        <v>326</v>
      </c>
      <c r="D17" s="46" t="s">
        <v>357</v>
      </c>
      <c r="E17" s="2" t="s">
        <v>367</v>
      </c>
      <c r="F17" t="s">
        <v>97</v>
      </c>
      <c r="G17" s="2" t="s">
        <v>369</v>
      </c>
      <c r="H17" s="6" t="s">
        <v>29</v>
      </c>
      <c r="I17" s="6" t="s">
        <v>87</v>
      </c>
      <c r="J17" s="7" t="s">
        <v>98</v>
      </c>
      <c r="K17" s="7" t="s">
        <v>31</v>
      </c>
      <c r="L17" s="6" t="s">
        <v>32</v>
      </c>
      <c r="M17" s="6" t="s">
        <v>99</v>
      </c>
      <c r="N17" s="6" t="s">
        <v>29</v>
      </c>
      <c r="O17" s="6" t="s">
        <v>29</v>
      </c>
      <c r="P17" s="6" t="s">
        <v>29</v>
      </c>
      <c r="Q17" s="6" t="s">
        <v>29</v>
      </c>
      <c r="R17" s="6" t="s">
        <v>100</v>
      </c>
      <c r="S17" s="6" t="s">
        <v>101</v>
      </c>
      <c r="T17" s="6" t="s">
        <v>101</v>
      </c>
      <c r="U17" s="6" t="s">
        <v>102</v>
      </c>
      <c r="V17" s="7" t="s">
        <v>103</v>
      </c>
      <c r="W17" t="s">
        <v>72</v>
      </c>
      <c r="X17" t="s">
        <v>104</v>
      </c>
    </row>
    <row r="18" spans="1:24" ht="30" x14ac:dyDescent="0.25">
      <c r="A18">
        <v>3</v>
      </c>
      <c r="B18" t="s">
        <v>327</v>
      </c>
      <c r="D18" s="46" t="s">
        <v>358</v>
      </c>
      <c r="E18" s="2" t="s">
        <v>362</v>
      </c>
      <c r="F18" t="s">
        <v>28</v>
      </c>
      <c r="H18" s="6" t="s">
        <v>29</v>
      </c>
      <c r="I18" s="6" t="s">
        <v>105</v>
      </c>
      <c r="J18" s="7" t="s">
        <v>106</v>
      </c>
      <c r="K18" s="7" t="s">
        <v>31</v>
      </c>
      <c r="L18" s="6" t="s">
        <v>32</v>
      </c>
      <c r="M18" s="6" t="s">
        <v>32</v>
      </c>
      <c r="N18" s="6" t="s">
        <v>29</v>
      </c>
      <c r="O18" s="6" t="s">
        <v>29</v>
      </c>
      <c r="P18" s="6" t="s">
        <v>29</v>
      </c>
      <c r="Q18" s="6" t="s">
        <v>29</v>
      </c>
      <c r="R18" s="6" t="s">
        <v>107</v>
      </c>
      <c r="S18" s="6" t="s">
        <v>108</v>
      </c>
      <c r="T18" s="6" t="s">
        <v>108</v>
      </c>
      <c r="U18" s="15" t="s">
        <v>109</v>
      </c>
      <c r="V18" s="7" t="s">
        <v>110</v>
      </c>
      <c r="W18" s="6" t="s">
        <v>111</v>
      </c>
      <c r="X18" s="6" t="s">
        <v>112</v>
      </c>
    </row>
    <row r="19" spans="1:24" ht="30" x14ac:dyDescent="0.25">
      <c r="A19">
        <v>3</v>
      </c>
      <c r="B19" t="s">
        <v>328</v>
      </c>
      <c r="D19" s="3" t="s">
        <v>359</v>
      </c>
      <c r="E19" s="3" t="s">
        <v>363</v>
      </c>
      <c r="F19" t="s">
        <v>28</v>
      </c>
      <c r="H19" s="6" t="s">
        <v>29</v>
      </c>
      <c r="I19" s="6" t="s">
        <v>113</v>
      </c>
      <c r="J19" s="7" t="s">
        <v>114</v>
      </c>
      <c r="K19" s="7" t="s">
        <v>31</v>
      </c>
      <c r="L19" s="6" t="s">
        <v>32</v>
      </c>
      <c r="M19" s="6" t="s">
        <v>99</v>
      </c>
      <c r="N19" s="6" t="s">
        <v>29</v>
      </c>
      <c r="O19" s="6" t="s">
        <v>29</v>
      </c>
      <c r="P19" s="6" t="s">
        <v>29</v>
      </c>
      <c r="Q19" s="6" t="s">
        <v>29</v>
      </c>
      <c r="R19" s="6" t="s">
        <v>115</v>
      </c>
      <c r="S19" s="6" t="s">
        <v>116</v>
      </c>
      <c r="T19" s="6" t="s">
        <v>116</v>
      </c>
      <c r="U19" s="6" t="s">
        <v>117</v>
      </c>
      <c r="V19" s="7" t="s">
        <v>117</v>
      </c>
      <c r="W19" s="6" t="s">
        <v>118</v>
      </c>
      <c r="X19" s="19" t="s">
        <v>119</v>
      </c>
    </row>
    <row r="20" spans="1:24" ht="45" x14ac:dyDescent="0.25">
      <c r="A20">
        <v>3</v>
      </c>
      <c r="B20" t="s">
        <v>329</v>
      </c>
      <c r="D20" s="46" t="s">
        <v>360</v>
      </c>
      <c r="E20" s="2" t="s">
        <v>364</v>
      </c>
      <c r="F20" t="s">
        <v>28</v>
      </c>
      <c r="H20" s="6" t="s">
        <v>29</v>
      </c>
      <c r="I20" s="6" t="s">
        <v>113</v>
      </c>
      <c r="J20" s="7" t="s">
        <v>120</v>
      </c>
      <c r="K20" s="7" t="s">
        <v>31</v>
      </c>
      <c r="L20" s="6" t="s">
        <v>32</v>
      </c>
      <c r="M20" s="6" t="s">
        <v>68</v>
      </c>
      <c r="N20" s="6" t="s">
        <v>29</v>
      </c>
      <c r="O20" s="6" t="s">
        <v>29</v>
      </c>
      <c r="P20" s="6" t="s">
        <v>29</v>
      </c>
      <c r="Q20" s="6" t="s">
        <v>29</v>
      </c>
      <c r="R20" s="6" t="s">
        <v>121</v>
      </c>
      <c r="S20" s="6" t="s">
        <v>122</v>
      </c>
      <c r="T20" s="6" t="s">
        <v>122</v>
      </c>
      <c r="U20" s="6" t="s">
        <v>123</v>
      </c>
      <c r="V20" s="7" t="s">
        <v>124</v>
      </c>
      <c r="W20" s="6" t="s">
        <v>125</v>
      </c>
      <c r="X20" s="6" t="s">
        <v>126</v>
      </c>
    </row>
    <row r="21" spans="1:24" ht="45" x14ac:dyDescent="0.25">
      <c r="A21">
        <v>3</v>
      </c>
      <c r="B21" t="s">
        <v>330</v>
      </c>
      <c r="D21" s="46" t="s">
        <v>361</v>
      </c>
      <c r="E21" s="2" t="s">
        <v>365</v>
      </c>
      <c r="F21" t="s">
        <v>51</v>
      </c>
      <c r="G21" s="2" t="s">
        <v>370</v>
      </c>
      <c r="H21" s="6" t="s">
        <v>51</v>
      </c>
      <c r="I21" s="6" t="s">
        <v>127</v>
      </c>
      <c r="J21" s="6" t="s">
        <v>51</v>
      </c>
      <c r="K21" s="7" t="s">
        <v>128</v>
      </c>
      <c r="L21" s="6" t="s">
        <v>51</v>
      </c>
      <c r="M21" s="6" t="s">
        <v>51</v>
      </c>
      <c r="N21" s="6" t="s">
        <v>51</v>
      </c>
      <c r="O21" s="6" t="s">
        <v>51</v>
      </c>
      <c r="P21" s="6" t="s">
        <v>51</v>
      </c>
      <c r="Q21" s="6" t="s">
        <v>51</v>
      </c>
      <c r="R21" s="6" t="s">
        <v>51</v>
      </c>
      <c r="S21" s="6" t="s">
        <v>51</v>
      </c>
      <c r="T21" s="6" t="s">
        <v>51</v>
      </c>
      <c r="U21" s="6" t="s">
        <v>51</v>
      </c>
      <c r="V21" s="6" t="s">
        <v>51</v>
      </c>
      <c r="W21" s="6" t="s">
        <v>51</v>
      </c>
      <c r="X21" s="6" t="s">
        <v>51</v>
      </c>
    </row>
    <row r="22" spans="1:24" ht="30" x14ac:dyDescent="0.25">
      <c r="A22">
        <v>3</v>
      </c>
      <c r="B22" t="s">
        <v>331</v>
      </c>
      <c r="D22" s="3" t="s">
        <v>354</v>
      </c>
      <c r="E22" s="2" t="s">
        <v>366</v>
      </c>
      <c r="F22" t="s">
        <v>97</v>
      </c>
      <c r="G22" s="2" t="s">
        <v>311</v>
      </c>
      <c r="H22" s="6" t="s">
        <v>51</v>
      </c>
      <c r="I22" s="6" t="s">
        <v>129</v>
      </c>
      <c r="J22" s="6" t="s">
        <v>51</v>
      </c>
      <c r="K22" s="7" t="s">
        <v>130</v>
      </c>
      <c r="L22" s="6" t="s">
        <v>51</v>
      </c>
      <c r="M22" s="6" t="s">
        <v>51</v>
      </c>
      <c r="N22" s="6" t="s">
        <v>51</v>
      </c>
      <c r="O22" s="6" t="s">
        <v>51</v>
      </c>
      <c r="P22" s="6" t="s">
        <v>51</v>
      </c>
      <c r="Q22" s="6" t="s">
        <v>51</v>
      </c>
      <c r="R22" t="s">
        <v>51</v>
      </c>
      <c r="S22" t="s">
        <v>51</v>
      </c>
      <c r="T22" t="s">
        <v>51</v>
      </c>
      <c r="U22" t="s">
        <v>51</v>
      </c>
      <c r="V22" s="2" t="s">
        <v>51</v>
      </c>
      <c r="W22" s="13" t="s">
        <v>51</v>
      </c>
      <c r="X22" t="s">
        <v>131</v>
      </c>
    </row>
    <row r="23" spans="1:24" ht="45" x14ac:dyDescent="0.25">
      <c r="A23" s="12">
        <v>3</v>
      </c>
      <c r="B23" t="s">
        <v>332</v>
      </c>
      <c r="D23" s="3" t="s">
        <v>355</v>
      </c>
      <c r="E23" s="2" t="s">
        <v>367</v>
      </c>
      <c r="F23" t="s">
        <v>28</v>
      </c>
      <c r="H23" s="6" t="s">
        <v>29</v>
      </c>
      <c r="I23" s="6" t="s">
        <v>132</v>
      </c>
      <c r="J23" s="7" t="s">
        <v>133</v>
      </c>
      <c r="K23" s="7" t="s">
        <v>134</v>
      </c>
      <c r="L23" s="6" t="s">
        <v>135</v>
      </c>
      <c r="M23" s="6" t="s">
        <v>99</v>
      </c>
      <c r="N23" s="6" t="s">
        <v>29</v>
      </c>
      <c r="O23" s="6" t="s">
        <v>29</v>
      </c>
      <c r="P23" s="6" t="s">
        <v>29</v>
      </c>
      <c r="Q23" s="6" t="s">
        <v>29</v>
      </c>
      <c r="R23" s="6" t="s">
        <v>136</v>
      </c>
      <c r="S23" s="7" t="s">
        <v>137</v>
      </c>
      <c r="T23" s="7" t="s">
        <v>137</v>
      </c>
      <c r="U23" s="7" t="s">
        <v>137</v>
      </c>
      <c r="V23" s="7" t="s">
        <v>137</v>
      </c>
      <c r="W23" t="s">
        <v>138</v>
      </c>
      <c r="X23" t="s">
        <v>139</v>
      </c>
    </row>
    <row r="24" spans="1:24" ht="63" customHeight="1" x14ac:dyDescent="0.25">
      <c r="A24">
        <v>4</v>
      </c>
      <c r="B24" t="s">
        <v>333</v>
      </c>
      <c r="D24" s="46" t="s">
        <v>356</v>
      </c>
      <c r="E24" s="2" t="s">
        <v>362</v>
      </c>
      <c r="F24" t="s">
        <v>28</v>
      </c>
      <c r="H24" s="6" t="s">
        <v>29</v>
      </c>
      <c r="I24" s="6" t="s">
        <v>140</v>
      </c>
      <c r="J24" s="7" t="s">
        <v>374</v>
      </c>
      <c r="K24" s="7" t="s">
        <v>141</v>
      </c>
      <c r="L24" s="6" t="s">
        <v>142</v>
      </c>
      <c r="M24" s="6" t="s">
        <v>143</v>
      </c>
      <c r="N24" s="6" t="s">
        <v>29</v>
      </c>
      <c r="O24" s="6" t="s">
        <v>29</v>
      </c>
      <c r="P24" s="6" t="s">
        <v>29</v>
      </c>
      <c r="Q24" s="6" t="s">
        <v>29</v>
      </c>
      <c r="R24" s="6" t="s">
        <v>144</v>
      </c>
      <c r="S24" s="6" t="s">
        <v>145</v>
      </c>
      <c r="T24" s="6" t="s">
        <v>146</v>
      </c>
      <c r="U24" s="6" t="s">
        <v>146</v>
      </c>
      <c r="V24" s="7" t="s">
        <v>147</v>
      </c>
      <c r="W24" t="s">
        <v>104</v>
      </c>
      <c r="X24" t="s">
        <v>139</v>
      </c>
    </row>
    <row r="25" spans="1:24" ht="78" customHeight="1" x14ac:dyDescent="0.25">
      <c r="A25">
        <v>4</v>
      </c>
      <c r="B25" t="s">
        <v>334</v>
      </c>
      <c r="D25" s="46" t="s">
        <v>357</v>
      </c>
      <c r="E25" s="3" t="s">
        <v>363</v>
      </c>
      <c r="F25" t="s">
        <v>28</v>
      </c>
      <c r="G25" s="5"/>
      <c r="H25" s="6" t="s">
        <v>29</v>
      </c>
      <c r="I25" s="6" t="s">
        <v>148</v>
      </c>
      <c r="J25" s="7" t="s">
        <v>375</v>
      </c>
      <c r="K25" s="7" t="s">
        <v>31</v>
      </c>
      <c r="L25" s="6" t="s">
        <v>68</v>
      </c>
      <c r="M25" s="6" t="s">
        <v>149</v>
      </c>
      <c r="N25" s="7" t="s">
        <v>29</v>
      </c>
      <c r="O25" s="6" t="s">
        <v>29</v>
      </c>
      <c r="P25" s="6" t="s">
        <v>29</v>
      </c>
      <c r="Q25" s="6" t="s">
        <v>29</v>
      </c>
      <c r="R25" s="7" t="s">
        <v>150</v>
      </c>
      <c r="S25" s="6" t="s">
        <v>102</v>
      </c>
      <c r="T25" s="6" t="s">
        <v>151</v>
      </c>
      <c r="U25" s="7" t="s">
        <v>152</v>
      </c>
      <c r="V25" s="7" t="s">
        <v>152</v>
      </c>
      <c r="W25" s="2" t="s">
        <v>153</v>
      </c>
      <c r="X25" t="s">
        <v>154</v>
      </c>
    </row>
    <row r="26" spans="1:24" ht="30" x14ac:dyDescent="0.25">
      <c r="A26">
        <v>4</v>
      </c>
      <c r="B26" t="s">
        <v>335</v>
      </c>
      <c r="D26" s="46" t="s">
        <v>358</v>
      </c>
      <c r="E26" s="2" t="s">
        <v>364</v>
      </c>
      <c r="F26" t="s">
        <v>28</v>
      </c>
      <c r="H26" s="6" t="s">
        <v>51</v>
      </c>
      <c r="I26" s="6" t="s">
        <v>155</v>
      </c>
      <c r="J26" s="7" t="s">
        <v>156</v>
      </c>
      <c r="K26" s="7" t="s">
        <v>157</v>
      </c>
      <c r="L26" s="6" t="s">
        <v>99</v>
      </c>
      <c r="M26" s="6" t="s">
        <v>99</v>
      </c>
      <c r="N26" s="6" t="s">
        <v>29</v>
      </c>
      <c r="O26" s="6" t="s">
        <v>29</v>
      </c>
      <c r="P26" s="6" t="s">
        <v>29</v>
      </c>
      <c r="Q26" s="6" t="s">
        <v>29</v>
      </c>
      <c r="R26" s="6" t="s">
        <v>158</v>
      </c>
      <c r="S26" s="6" t="s">
        <v>159</v>
      </c>
      <c r="T26" s="6" t="s">
        <v>159</v>
      </c>
      <c r="U26" s="6" t="s">
        <v>160</v>
      </c>
      <c r="V26" s="7" t="s">
        <v>161</v>
      </c>
      <c r="W26" t="s">
        <v>162</v>
      </c>
      <c r="X26" t="s">
        <v>163</v>
      </c>
    </row>
    <row r="27" spans="1:24" ht="45" x14ac:dyDescent="0.25">
      <c r="A27">
        <v>4</v>
      </c>
      <c r="B27" t="s">
        <v>336</v>
      </c>
      <c r="D27" s="3" t="s">
        <v>359</v>
      </c>
      <c r="E27" s="2" t="s">
        <v>365</v>
      </c>
      <c r="F27" t="s">
        <v>28</v>
      </c>
      <c r="H27" s="6" t="s">
        <v>29</v>
      </c>
      <c r="I27" s="6" t="s">
        <v>164</v>
      </c>
      <c r="J27" s="7" t="s">
        <v>165</v>
      </c>
      <c r="K27" s="7" t="s">
        <v>166</v>
      </c>
      <c r="L27" s="6" t="s">
        <v>32</v>
      </c>
      <c r="M27" s="6" t="s">
        <v>32</v>
      </c>
      <c r="N27" s="6" t="s">
        <v>29</v>
      </c>
      <c r="O27" s="6" t="s">
        <v>29</v>
      </c>
      <c r="P27" s="6" t="s">
        <v>29</v>
      </c>
      <c r="Q27" s="6" t="s">
        <v>51</v>
      </c>
      <c r="R27" s="6" t="s">
        <v>167</v>
      </c>
      <c r="S27" s="6" t="s">
        <v>168</v>
      </c>
      <c r="T27" s="6" t="s">
        <v>168</v>
      </c>
      <c r="U27" s="7" t="s">
        <v>51</v>
      </c>
      <c r="V27" s="7" t="s">
        <v>168</v>
      </c>
      <c r="W27" s="6" t="s">
        <v>169</v>
      </c>
      <c r="X27" s="6" t="s">
        <v>169</v>
      </c>
    </row>
    <row r="28" spans="1:24" ht="60" x14ac:dyDescent="0.25">
      <c r="A28">
        <v>4</v>
      </c>
      <c r="B28" t="s">
        <v>337</v>
      </c>
      <c r="D28" s="46" t="s">
        <v>360</v>
      </c>
      <c r="E28" s="2" t="s">
        <v>366</v>
      </c>
      <c r="F28" t="s">
        <v>28</v>
      </c>
      <c r="H28" s="6" t="s">
        <v>29</v>
      </c>
      <c r="I28" s="6" t="s">
        <v>170</v>
      </c>
      <c r="J28" s="7" t="s">
        <v>171</v>
      </c>
      <c r="K28" s="7" t="s">
        <v>31</v>
      </c>
      <c r="L28" s="6" t="s">
        <v>99</v>
      </c>
      <c r="M28" s="6" t="s">
        <v>51</v>
      </c>
      <c r="N28" s="6" t="s">
        <v>29</v>
      </c>
      <c r="O28" s="6" t="s">
        <v>29</v>
      </c>
      <c r="P28" s="6" t="s">
        <v>29</v>
      </c>
      <c r="Q28" s="6" t="s">
        <v>29</v>
      </c>
      <c r="R28" s="6" t="s">
        <v>172</v>
      </c>
      <c r="S28" s="7" t="s">
        <v>102</v>
      </c>
      <c r="T28" s="7" t="s">
        <v>102</v>
      </c>
      <c r="U28" s="7" t="s">
        <v>51</v>
      </c>
      <c r="V28" s="7" t="s">
        <v>173</v>
      </c>
      <c r="W28" t="s">
        <v>72</v>
      </c>
      <c r="X28" t="s">
        <v>154</v>
      </c>
    </row>
    <row r="29" spans="1:24" ht="45" x14ac:dyDescent="0.25">
      <c r="A29">
        <v>4</v>
      </c>
      <c r="B29" t="s">
        <v>338</v>
      </c>
      <c r="D29" s="46" t="s">
        <v>361</v>
      </c>
      <c r="E29" s="2" t="s">
        <v>367</v>
      </c>
      <c r="F29" t="s">
        <v>28</v>
      </c>
      <c r="H29" s="6" t="s">
        <v>29</v>
      </c>
      <c r="I29" s="14" t="s">
        <v>174</v>
      </c>
      <c r="J29" s="7" t="s">
        <v>175</v>
      </c>
      <c r="K29" s="7" t="s">
        <v>31</v>
      </c>
      <c r="L29" s="6" t="s">
        <v>99</v>
      </c>
      <c r="M29" s="6" t="s">
        <v>99</v>
      </c>
      <c r="N29" s="6" t="s">
        <v>29</v>
      </c>
      <c r="O29" s="6" t="s">
        <v>29</v>
      </c>
      <c r="P29" s="6" t="s">
        <v>29</v>
      </c>
      <c r="Q29" s="6" t="s">
        <v>29</v>
      </c>
      <c r="R29" s="6" t="s">
        <v>172</v>
      </c>
      <c r="S29" s="6" t="s">
        <v>176</v>
      </c>
      <c r="T29" s="6" t="s">
        <v>176</v>
      </c>
      <c r="U29" s="6" t="s">
        <v>176</v>
      </c>
      <c r="V29" s="7" t="s">
        <v>177</v>
      </c>
      <c r="W29" t="s">
        <v>72</v>
      </c>
      <c r="X29" t="s">
        <v>154</v>
      </c>
    </row>
    <row r="30" spans="1:24" ht="69" customHeight="1" x14ac:dyDescent="0.25">
      <c r="A30">
        <v>5</v>
      </c>
      <c r="B30" t="s">
        <v>339</v>
      </c>
      <c r="D30" s="3" t="s">
        <v>354</v>
      </c>
      <c r="E30" s="2" t="s">
        <v>362</v>
      </c>
      <c r="F30" t="s">
        <v>28</v>
      </c>
      <c r="H30" s="6" t="s">
        <v>29</v>
      </c>
      <c r="I30" s="6" t="s">
        <v>178</v>
      </c>
      <c r="J30" s="7" t="s">
        <v>179</v>
      </c>
      <c r="K30" s="7" t="s">
        <v>31</v>
      </c>
      <c r="L30" s="6" t="s">
        <v>32</v>
      </c>
      <c r="M30" s="6" t="s">
        <v>32</v>
      </c>
      <c r="N30" s="6" t="s">
        <v>29</v>
      </c>
      <c r="O30" s="6" t="s">
        <v>29</v>
      </c>
      <c r="P30" s="6" t="s">
        <v>29</v>
      </c>
      <c r="Q30" s="6" t="s">
        <v>29</v>
      </c>
      <c r="R30" s="6" t="s">
        <v>180</v>
      </c>
      <c r="S30" s="40" t="s">
        <v>181</v>
      </c>
      <c r="T30" s="40" t="s">
        <v>181</v>
      </c>
      <c r="U30" s="40" t="s">
        <v>181</v>
      </c>
      <c r="V30" s="40" t="s">
        <v>182</v>
      </c>
      <c r="W30" t="s">
        <v>154</v>
      </c>
      <c r="X30" t="s">
        <v>154</v>
      </c>
    </row>
    <row r="31" spans="1:24" ht="60" x14ac:dyDescent="0.25">
      <c r="A31">
        <v>5</v>
      </c>
      <c r="B31" t="s">
        <v>340</v>
      </c>
      <c r="D31" s="3" t="s">
        <v>355</v>
      </c>
      <c r="E31" s="3" t="s">
        <v>363</v>
      </c>
      <c r="F31" t="s">
        <v>28</v>
      </c>
      <c r="H31" s="6" t="s">
        <v>29</v>
      </c>
      <c r="I31" s="6" t="s">
        <v>183</v>
      </c>
      <c r="J31" s="7" t="s">
        <v>184</v>
      </c>
      <c r="K31" s="7" t="s">
        <v>31</v>
      </c>
      <c r="L31" s="7" t="s">
        <v>185</v>
      </c>
      <c r="M31" s="7" t="s">
        <v>186</v>
      </c>
      <c r="N31" s="6" t="s">
        <v>29</v>
      </c>
      <c r="O31" s="6" t="s">
        <v>29</v>
      </c>
      <c r="P31" s="6" t="s">
        <v>29</v>
      </c>
      <c r="Q31" s="6" t="s">
        <v>29</v>
      </c>
      <c r="R31" s="6" t="s">
        <v>187</v>
      </c>
      <c r="S31" t="s">
        <v>188</v>
      </c>
      <c r="T31" t="s">
        <v>188</v>
      </c>
      <c r="U31" t="s">
        <v>188</v>
      </c>
      <c r="V31" s="2" t="s">
        <v>189</v>
      </c>
    </row>
    <row r="32" spans="1:24" ht="45.75" customHeight="1" x14ac:dyDescent="0.25">
      <c r="A32">
        <v>5</v>
      </c>
      <c r="B32" t="s">
        <v>341</v>
      </c>
      <c r="D32" s="46" t="s">
        <v>356</v>
      </c>
      <c r="E32" s="2" t="s">
        <v>364</v>
      </c>
      <c r="F32" t="s">
        <v>28</v>
      </c>
      <c r="H32" s="6" t="s">
        <v>29</v>
      </c>
      <c r="I32" s="6" t="s">
        <v>190</v>
      </c>
      <c r="J32" s="7" t="s">
        <v>191</v>
      </c>
      <c r="K32" s="7" t="s">
        <v>31</v>
      </c>
      <c r="L32" s="7" t="s">
        <v>192</v>
      </c>
      <c r="M32" s="7" t="s">
        <v>193</v>
      </c>
      <c r="N32" s="6" t="s">
        <v>29</v>
      </c>
      <c r="O32" s="6" t="s">
        <v>29</v>
      </c>
      <c r="P32" s="6" t="s">
        <v>29</v>
      </c>
      <c r="Q32" s="6" t="s">
        <v>29</v>
      </c>
      <c r="R32" s="6" t="s">
        <v>194</v>
      </c>
      <c r="S32" s="6" t="s">
        <v>195</v>
      </c>
      <c r="T32" s="6" t="s">
        <v>195</v>
      </c>
      <c r="U32" s="6" t="s">
        <v>196</v>
      </c>
      <c r="V32" s="2" t="s">
        <v>197</v>
      </c>
    </row>
    <row r="33" spans="1:24" ht="105" x14ac:dyDescent="0.25">
      <c r="A33">
        <v>5</v>
      </c>
      <c r="B33" t="s">
        <v>342</v>
      </c>
      <c r="D33" s="46" t="s">
        <v>357</v>
      </c>
      <c r="E33" s="2" t="s">
        <v>365</v>
      </c>
      <c r="F33" t="s">
        <v>65</v>
      </c>
      <c r="G33" s="2" t="s">
        <v>198</v>
      </c>
      <c r="H33" s="6" t="s">
        <v>29</v>
      </c>
      <c r="I33" s="6" t="s">
        <v>199</v>
      </c>
      <c r="J33" s="7" t="s">
        <v>376</v>
      </c>
      <c r="K33" s="7" t="s">
        <v>31</v>
      </c>
      <c r="L33" s="7" t="s">
        <v>200</v>
      </c>
      <c r="M33" s="7" t="s">
        <v>201</v>
      </c>
      <c r="N33" t="s">
        <v>154</v>
      </c>
      <c r="O33" t="s">
        <v>29</v>
      </c>
      <c r="P33" t="s">
        <v>29</v>
      </c>
      <c r="Q33" t="s">
        <v>202</v>
      </c>
      <c r="R33" t="s">
        <v>154</v>
      </c>
      <c r="S33" t="s">
        <v>154</v>
      </c>
      <c r="T33" t="s">
        <v>154</v>
      </c>
      <c r="U33" t="s">
        <v>154</v>
      </c>
      <c r="V33" s="2" t="s">
        <v>154</v>
      </c>
    </row>
    <row r="34" spans="1:24" ht="72.75" customHeight="1" x14ac:dyDescent="0.25">
      <c r="A34">
        <v>5</v>
      </c>
      <c r="B34" t="s">
        <v>343</v>
      </c>
      <c r="D34" s="46" t="s">
        <v>358</v>
      </c>
      <c r="E34" s="2" t="s">
        <v>366</v>
      </c>
      <c r="F34" t="s">
        <v>65</v>
      </c>
      <c r="G34" s="2" t="s">
        <v>371</v>
      </c>
      <c r="H34" s="6" t="s">
        <v>29</v>
      </c>
      <c r="I34" s="6" t="s">
        <v>203</v>
      </c>
      <c r="J34" s="7" t="s">
        <v>204</v>
      </c>
      <c r="K34" s="7" t="s">
        <v>31</v>
      </c>
      <c r="L34" s="7" t="s">
        <v>205</v>
      </c>
      <c r="M34" s="7" t="s">
        <v>206</v>
      </c>
      <c r="N34" s="6" t="s">
        <v>154</v>
      </c>
      <c r="O34" s="6" t="s">
        <v>29</v>
      </c>
      <c r="P34" s="6" t="s">
        <v>29</v>
      </c>
      <c r="Q34" s="6" t="s">
        <v>51</v>
      </c>
      <c r="R34" s="6" t="s">
        <v>207</v>
      </c>
      <c r="S34" s="6" t="s">
        <v>103</v>
      </c>
      <c r="T34" t="s">
        <v>154</v>
      </c>
      <c r="U34" t="s">
        <v>154</v>
      </c>
      <c r="V34" t="s">
        <v>154</v>
      </c>
    </row>
    <row r="35" spans="1:24" ht="90" x14ac:dyDescent="0.25">
      <c r="A35" s="12">
        <v>5</v>
      </c>
      <c r="B35" t="s">
        <v>344</v>
      </c>
      <c r="D35" s="3" t="s">
        <v>359</v>
      </c>
      <c r="E35" s="2" t="s">
        <v>367</v>
      </c>
      <c r="F35" t="s">
        <v>97</v>
      </c>
      <c r="G35" s="2" t="s">
        <v>372</v>
      </c>
      <c r="H35" s="6" t="s">
        <v>29</v>
      </c>
      <c r="I35" s="6" t="s">
        <v>208</v>
      </c>
      <c r="J35" s="7" t="s">
        <v>209</v>
      </c>
      <c r="K35" s="7" t="s">
        <v>31</v>
      </c>
      <c r="L35" s="7" t="s">
        <v>210</v>
      </c>
      <c r="M35" s="6" t="s">
        <v>51</v>
      </c>
      <c r="N35" s="6" t="s">
        <v>29</v>
      </c>
      <c r="O35" s="6" t="s">
        <v>29</v>
      </c>
      <c r="P35" s="6" t="s">
        <v>29</v>
      </c>
      <c r="Q35" s="6" t="s">
        <v>29</v>
      </c>
      <c r="R35" s="6" t="s">
        <v>211</v>
      </c>
      <c r="S35" s="6" t="s">
        <v>212</v>
      </c>
      <c r="T35" s="6" t="s">
        <v>212</v>
      </c>
      <c r="U35" s="6" t="s">
        <v>51</v>
      </c>
      <c r="V35" s="7" t="s">
        <v>213</v>
      </c>
      <c r="W35" s="2" t="s">
        <v>312</v>
      </c>
      <c r="X35" t="s">
        <v>154</v>
      </c>
    </row>
    <row r="36" spans="1:24" ht="60" x14ac:dyDescent="0.25">
      <c r="A36" s="12">
        <v>5</v>
      </c>
      <c r="B36" t="s">
        <v>345</v>
      </c>
      <c r="D36" s="46" t="s">
        <v>360</v>
      </c>
      <c r="E36" s="2" t="s">
        <v>362</v>
      </c>
      <c r="F36" t="s">
        <v>28</v>
      </c>
      <c r="H36" s="6" t="s">
        <v>29</v>
      </c>
      <c r="I36" s="6" t="s">
        <v>214</v>
      </c>
      <c r="J36" s="7" t="s">
        <v>377</v>
      </c>
      <c r="K36" s="7" t="s">
        <v>31</v>
      </c>
      <c r="L36" s="7" t="s">
        <v>215</v>
      </c>
      <c r="M36" s="7" t="s">
        <v>216</v>
      </c>
      <c r="N36" s="6" t="s">
        <v>29</v>
      </c>
      <c r="O36" s="6" t="s">
        <v>29</v>
      </c>
      <c r="P36" s="6" t="s">
        <v>29</v>
      </c>
      <c r="Q36" s="6" t="s">
        <v>29</v>
      </c>
      <c r="R36" s="6" t="s">
        <v>211</v>
      </c>
      <c r="S36" s="6" t="s">
        <v>212</v>
      </c>
      <c r="T36" s="6" t="s">
        <v>212</v>
      </c>
      <c r="U36" s="6" t="s">
        <v>212</v>
      </c>
      <c r="V36" s="7" t="s">
        <v>213</v>
      </c>
      <c r="W36" t="s">
        <v>72</v>
      </c>
      <c r="X36" t="s">
        <v>217</v>
      </c>
    </row>
    <row r="37" spans="1:24" ht="30" x14ac:dyDescent="0.25">
      <c r="A37" s="12">
        <v>5</v>
      </c>
      <c r="B37" t="s">
        <v>346</v>
      </c>
      <c r="D37" s="46" t="s">
        <v>361</v>
      </c>
      <c r="E37" s="3" t="s">
        <v>363</v>
      </c>
      <c r="F37" t="s">
        <v>28</v>
      </c>
      <c r="H37" s="6" t="s">
        <v>29</v>
      </c>
      <c r="I37" s="6" t="s">
        <v>218</v>
      </c>
      <c r="J37" s="7"/>
      <c r="K37" s="7" t="s">
        <v>219</v>
      </c>
      <c r="L37" s="7" t="s">
        <v>32</v>
      </c>
      <c r="M37" s="6" t="s">
        <v>32</v>
      </c>
      <c r="N37" s="6" t="s">
        <v>29</v>
      </c>
      <c r="O37" s="6" t="s">
        <v>29</v>
      </c>
      <c r="P37" s="6" t="s">
        <v>29</v>
      </c>
      <c r="Q37" s="6" t="s">
        <v>29</v>
      </c>
      <c r="R37" s="6" t="s">
        <v>220</v>
      </c>
      <c r="S37" t="s">
        <v>154</v>
      </c>
      <c r="T37" t="s">
        <v>154</v>
      </c>
      <c r="U37" t="s">
        <v>154</v>
      </c>
      <c r="V37" s="2" t="s">
        <v>154</v>
      </c>
    </row>
    <row r="38" spans="1:24" ht="30" x14ac:dyDescent="0.25">
      <c r="A38" s="12">
        <v>6</v>
      </c>
      <c r="B38" t="s">
        <v>347</v>
      </c>
      <c r="D38" s="3" t="s">
        <v>354</v>
      </c>
      <c r="E38" s="2" t="s">
        <v>364</v>
      </c>
      <c r="F38" t="s">
        <v>97</v>
      </c>
      <c r="G38" s="2" t="s">
        <v>373</v>
      </c>
      <c r="H38" s="6" t="s">
        <v>29</v>
      </c>
      <c r="I38" s="6" t="s">
        <v>221</v>
      </c>
      <c r="J38" s="7" t="s">
        <v>378</v>
      </c>
      <c r="K38" s="7" t="s">
        <v>31</v>
      </c>
      <c r="L38" s="7" t="s">
        <v>222</v>
      </c>
      <c r="M38" s="7" t="s">
        <v>51</v>
      </c>
      <c r="N38" s="7" t="s">
        <v>29</v>
      </c>
      <c r="O38" s="7" t="s">
        <v>29</v>
      </c>
      <c r="P38" s="7" t="s">
        <v>29</v>
      </c>
      <c r="Q38" s="7" t="s">
        <v>29</v>
      </c>
      <c r="R38" s="7" t="s">
        <v>223</v>
      </c>
      <c r="S38" s="7" t="s">
        <v>224</v>
      </c>
      <c r="T38" s="7" t="s">
        <v>224</v>
      </c>
      <c r="U38" s="2" t="s">
        <v>51</v>
      </c>
      <c r="V38" s="2" t="s">
        <v>163</v>
      </c>
      <c r="W38" s="2"/>
    </row>
    <row r="39" spans="1:24" ht="30" x14ac:dyDescent="0.25">
      <c r="A39" s="12">
        <v>6</v>
      </c>
      <c r="B39" t="s">
        <v>348</v>
      </c>
      <c r="D39" s="3" t="s">
        <v>355</v>
      </c>
      <c r="E39" s="2" t="s">
        <v>365</v>
      </c>
      <c r="F39" t="s">
        <v>28</v>
      </c>
      <c r="H39" s="6" t="s">
        <v>29</v>
      </c>
      <c r="I39" s="6" t="s">
        <v>225</v>
      </c>
      <c r="J39" s="7" t="s">
        <v>226</v>
      </c>
      <c r="K39" s="7" t="s">
        <v>31</v>
      </c>
      <c r="L39" s="7" t="s">
        <v>227</v>
      </c>
      <c r="M39" s="7" t="s">
        <v>228</v>
      </c>
      <c r="N39" s="7" t="s">
        <v>29</v>
      </c>
      <c r="O39" s="7" t="s">
        <v>29</v>
      </c>
      <c r="P39" s="7" t="s">
        <v>29</v>
      </c>
      <c r="Q39" s="7" t="s">
        <v>29</v>
      </c>
      <c r="R39" s="7" t="s">
        <v>223</v>
      </c>
      <c r="S39" s="7" t="s">
        <v>229</v>
      </c>
      <c r="T39" s="7" t="s">
        <v>229</v>
      </c>
      <c r="U39" s="7" t="s">
        <v>230</v>
      </c>
      <c r="V39" s="2" t="s">
        <v>231</v>
      </c>
      <c r="W39" s="2"/>
    </row>
    <row r="40" spans="1:24" ht="45" x14ac:dyDescent="0.25">
      <c r="A40">
        <v>6</v>
      </c>
      <c r="B40" t="s">
        <v>349</v>
      </c>
      <c r="D40" s="46" t="s">
        <v>356</v>
      </c>
      <c r="E40" s="2" t="s">
        <v>366</v>
      </c>
      <c r="F40" t="s">
        <v>28</v>
      </c>
      <c r="H40" s="6" t="s">
        <v>29</v>
      </c>
      <c r="I40" s="6" t="s">
        <v>177</v>
      </c>
      <c r="J40" s="6" t="s">
        <v>232</v>
      </c>
      <c r="K40" s="7" t="s">
        <v>31</v>
      </c>
      <c r="L40" s="7" t="s">
        <v>233</v>
      </c>
      <c r="M40" s="7" t="s">
        <v>234</v>
      </c>
      <c r="N40" s="7" t="s">
        <v>29</v>
      </c>
      <c r="O40" s="6" t="s">
        <v>29</v>
      </c>
      <c r="P40" s="6" t="s">
        <v>29</v>
      </c>
      <c r="Q40" s="7" t="s">
        <v>29</v>
      </c>
      <c r="R40" t="s">
        <v>154</v>
      </c>
      <c r="S40" t="s">
        <v>154</v>
      </c>
      <c r="T40" t="s">
        <v>154</v>
      </c>
      <c r="U40" t="s">
        <v>154</v>
      </c>
      <c r="V40" t="s">
        <v>154</v>
      </c>
    </row>
    <row r="41" spans="1:24" ht="60" x14ac:dyDescent="0.25">
      <c r="A41">
        <v>6</v>
      </c>
      <c r="B41" t="s">
        <v>350</v>
      </c>
      <c r="D41" s="46" t="s">
        <v>357</v>
      </c>
      <c r="E41" s="2" t="s">
        <v>367</v>
      </c>
      <c r="F41" t="s">
        <v>28</v>
      </c>
      <c r="H41" s="6" t="s">
        <v>29</v>
      </c>
      <c r="I41" s="6" t="s">
        <v>235</v>
      </c>
      <c r="J41" s="7" t="s">
        <v>236</v>
      </c>
      <c r="K41" s="7" t="s">
        <v>31</v>
      </c>
      <c r="L41" s="7" t="s">
        <v>237</v>
      </c>
      <c r="M41" s="7" t="s">
        <v>238</v>
      </c>
      <c r="N41" s="7" t="s">
        <v>29</v>
      </c>
      <c r="O41" s="6" t="s">
        <v>29</v>
      </c>
      <c r="P41" s="6" t="s">
        <v>29</v>
      </c>
      <c r="Q41" s="7" t="s">
        <v>29</v>
      </c>
      <c r="R41" t="s">
        <v>239</v>
      </c>
      <c r="S41" t="s">
        <v>240</v>
      </c>
      <c r="T41" t="s">
        <v>240</v>
      </c>
      <c r="U41" t="s">
        <v>313</v>
      </c>
      <c r="V41" t="s">
        <v>241</v>
      </c>
    </row>
    <row r="42" spans="1:24" ht="45" x14ac:dyDescent="0.25">
      <c r="A42">
        <v>6</v>
      </c>
      <c r="B42" t="s">
        <v>351</v>
      </c>
      <c r="D42" s="46" t="s">
        <v>358</v>
      </c>
      <c r="E42" s="2" t="s">
        <v>362</v>
      </c>
      <c r="F42" t="s">
        <v>28</v>
      </c>
      <c r="H42" s="6" t="s">
        <v>29</v>
      </c>
      <c r="I42" s="6" t="s">
        <v>195</v>
      </c>
      <c r="J42" s="7" t="s">
        <v>242</v>
      </c>
      <c r="K42" s="7" t="s">
        <v>31</v>
      </c>
      <c r="L42" s="7" t="s">
        <v>205</v>
      </c>
      <c r="M42" s="7" t="s">
        <v>243</v>
      </c>
      <c r="N42" s="7" t="s">
        <v>29</v>
      </c>
      <c r="O42" s="6" t="s">
        <v>29</v>
      </c>
      <c r="P42" s="6" t="s">
        <v>51</v>
      </c>
      <c r="Q42" s="6" t="s">
        <v>29</v>
      </c>
      <c r="R42" s="6" t="s">
        <v>239</v>
      </c>
      <c r="S42" s="6" t="s">
        <v>244</v>
      </c>
      <c r="T42" s="6" t="s">
        <v>244</v>
      </c>
      <c r="U42" s="6" t="s">
        <v>245</v>
      </c>
      <c r="V42" s="7" t="s">
        <v>245</v>
      </c>
    </row>
    <row r="43" spans="1:24" x14ac:dyDescent="0.25">
      <c r="A43">
        <v>6</v>
      </c>
      <c r="B43" t="s">
        <v>352</v>
      </c>
      <c r="D43" s="3" t="s">
        <v>359</v>
      </c>
      <c r="E43" s="3" t="s">
        <v>363</v>
      </c>
      <c r="H43" s="6" t="s">
        <v>29</v>
      </c>
      <c r="I43" s="6" t="s">
        <v>246</v>
      </c>
      <c r="J43" t="s">
        <v>51</v>
      </c>
      <c r="K43" t="s">
        <v>51</v>
      </c>
      <c r="L43" t="s">
        <v>51</v>
      </c>
      <c r="M43" t="s">
        <v>51</v>
      </c>
      <c r="N43" t="s">
        <v>51</v>
      </c>
      <c r="O43" t="s">
        <v>51</v>
      </c>
      <c r="P43" t="s">
        <v>51</v>
      </c>
      <c r="Q43" t="s">
        <v>51</v>
      </c>
      <c r="R43" t="s">
        <v>51</v>
      </c>
      <c r="S43" t="s">
        <v>51</v>
      </c>
      <c r="T43" t="s">
        <v>51</v>
      </c>
      <c r="U43" t="s">
        <v>51</v>
      </c>
      <c r="V43" t="s">
        <v>51</v>
      </c>
      <c r="W43" t="s">
        <v>51</v>
      </c>
      <c r="X43" t="s">
        <v>51</v>
      </c>
    </row>
    <row r="44" spans="1:24" ht="30" x14ac:dyDescent="0.25">
      <c r="A44">
        <v>6</v>
      </c>
      <c r="B44" t="s">
        <v>353</v>
      </c>
      <c r="D44" s="46" t="s">
        <v>360</v>
      </c>
      <c r="E44" s="2" t="s">
        <v>364</v>
      </c>
      <c r="F44" t="s">
        <v>28</v>
      </c>
      <c r="H44" s="6" t="s">
        <v>29</v>
      </c>
      <c r="I44" s="6" t="s">
        <v>247</v>
      </c>
      <c r="J44" s="7" t="s">
        <v>248</v>
      </c>
      <c r="K44" s="2" t="s">
        <v>154</v>
      </c>
      <c r="L44" t="s">
        <v>154</v>
      </c>
      <c r="M44" t="s">
        <v>154</v>
      </c>
      <c r="N44" t="s">
        <v>154</v>
      </c>
      <c r="O44" t="s">
        <v>29</v>
      </c>
      <c r="P44" t="s">
        <v>29</v>
      </c>
      <c r="Q44" t="s">
        <v>202</v>
      </c>
      <c r="R44" t="s">
        <v>154</v>
      </c>
      <c r="S44" t="s">
        <v>154</v>
      </c>
      <c r="T44" t="s">
        <v>154</v>
      </c>
      <c r="U44" t="s">
        <v>154</v>
      </c>
      <c r="V44" t="s">
        <v>154</v>
      </c>
    </row>
    <row r="45" spans="1:24" x14ac:dyDescent="0.25">
      <c r="D45" s="46"/>
    </row>
  </sheetData>
  <autoFilter ref="A2:X46"/>
  <mergeCells count="24">
    <mergeCell ref="I4:I5"/>
    <mergeCell ref="J4:J5"/>
    <mergeCell ref="K4:K5"/>
    <mergeCell ref="W4:W5"/>
    <mergeCell ref="X4:X5"/>
    <mergeCell ref="U4:U5"/>
    <mergeCell ref="V4:V5"/>
    <mergeCell ref="T4:T5"/>
    <mergeCell ref="A3:G3"/>
    <mergeCell ref="H3:Q3"/>
    <mergeCell ref="R3:V3"/>
    <mergeCell ref="S4:S5"/>
    <mergeCell ref="L4:L5"/>
    <mergeCell ref="R4:R5"/>
    <mergeCell ref="N4:N5"/>
    <mergeCell ref="M4:M5"/>
    <mergeCell ref="A4:A5"/>
    <mergeCell ref="B4:B5"/>
    <mergeCell ref="D4:D5"/>
    <mergeCell ref="E4:E5"/>
    <mergeCell ref="C4:C5"/>
    <mergeCell ref="G4:G5"/>
    <mergeCell ref="H4:H5"/>
    <mergeCell ref="O4:Q4"/>
  </mergeCells>
  <conditionalFormatting sqref="F47:F114 F6:F41">
    <cfRule type="cellIs" dxfId="8" priority="16" operator="equal">
      <formula>"Innovator"</formula>
    </cfRule>
  </conditionalFormatting>
  <conditionalFormatting sqref="F47:F114 F6:F41">
    <cfRule type="cellIs" dxfId="7" priority="15" operator="equal">
      <formula>"Late Majority"</formula>
    </cfRule>
  </conditionalFormatting>
  <conditionalFormatting sqref="F47:F114 F6:F41">
    <cfRule type="cellIs" dxfId="6" priority="14" operator="equal">
      <formula>"Laggard"</formula>
    </cfRule>
  </conditionalFormatting>
  <conditionalFormatting sqref="F47:F1048576 F1:F41">
    <cfRule type="cellIs" dxfId="5" priority="8" operator="equal">
      <formula>"G"</formula>
    </cfRule>
  </conditionalFormatting>
  <conditionalFormatting sqref="F47:F1048576 F1:F41">
    <cfRule type="cellIs" dxfId="4" priority="6" operator="equal">
      <formula>"Y"</formula>
    </cfRule>
  </conditionalFormatting>
  <conditionalFormatting sqref="F47:F1048576 F1:F41">
    <cfRule type="cellIs" dxfId="3" priority="5" operator="equal">
      <formula>"R"</formula>
    </cfRule>
  </conditionalFormatting>
  <conditionalFormatting sqref="F42:F45">
    <cfRule type="cellIs" dxfId="2" priority="4" operator="equal">
      <formula>"R"</formula>
    </cfRule>
  </conditionalFormatting>
  <conditionalFormatting sqref="F42:F45">
    <cfRule type="cellIs" dxfId="1" priority="3" operator="equal">
      <formula>"Y"</formula>
    </cfRule>
  </conditionalFormatting>
  <conditionalFormatting sqref="F42:F45">
    <cfRule type="cellIs" dxfId="0" priority="1" operator="equal">
      <formula>"G"</formula>
    </cfRule>
  </conditionalFormatting>
  <conditionalFormatting sqref="F6:F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39">
    <cfRule type="iconSet" priority="28">
      <iconSet>
        <cfvo type="percent" val="0"/>
        <cfvo type="percent" val="33"/>
        <cfvo type="percent" val="67"/>
      </iconSet>
    </cfRule>
  </conditionalFormatting>
  <hyperlinks>
    <hyperlink ref="D11" r:id="rId1" display="jose@customer.com"/>
    <hyperlink ref="E7" r:id="rId2" display="customer1@customer.com"/>
    <hyperlink ref="D7" r:id="rId3" display="mary@customer.com"/>
    <hyperlink ref="D8" r:id="rId4" display="jane@customer.com"/>
    <hyperlink ref="D9" r:id="rId5" display="joe@customer.com"/>
    <hyperlink ref="D10" r:id="rId6" display="will@customer.com"/>
    <hyperlink ref="D12" r:id="rId7" display="tony@customer.com"/>
    <hyperlink ref="D13" r:id="rId8" display="felix@customer.com"/>
    <hyperlink ref="D14" r:id="rId9" display="bob@customer.com"/>
    <hyperlink ref="D19" r:id="rId10" display="jose@customer.com"/>
    <hyperlink ref="D15" r:id="rId11" display="mary@customer.com"/>
    <hyperlink ref="D16" r:id="rId12" display="jane@customer.com"/>
    <hyperlink ref="D17" r:id="rId13" display="joe@customer.com"/>
    <hyperlink ref="D18" r:id="rId14" display="will@customer.com"/>
    <hyperlink ref="D20" r:id="rId15" display="tony@customer.com"/>
    <hyperlink ref="D21" r:id="rId16" display="felix@customer.com"/>
    <hyperlink ref="D22" r:id="rId17" display="bob@customer.com"/>
    <hyperlink ref="D27" r:id="rId18" display="jose@customer.com"/>
    <hyperlink ref="D23" r:id="rId19" display="mary@customer.com"/>
    <hyperlink ref="D24" r:id="rId20" display="jane@customer.com"/>
    <hyperlink ref="D25" r:id="rId21" display="joe@customer.com"/>
    <hyperlink ref="D26" r:id="rId22" display="will@customer.com"/>
    <hyperlink ref="D28" r:id="rId23" display="tony@customer.com"/>
    <hyperlink ref="D29" r:id="rId24" display="felix@customer.com"/>
    <hyperlink ref="D30" r:id="rId25" display="bob@customer.com"/>
    <hyperlink ref="D35" r:id="rId26" display="jose@customer.com"/>
    <hyperlink ref="D31" r:id="rId27" display="mary@customer.com"/>
    <hyperlink ref="D32" r:id="rId28" display="jane@customer.com"/>
    <hyperlink ref="D33" r:id="rId29" display="joe@customer.com"/>
    <hyperlink ref="D34" r:id="rId30" display="will@customer.com"/>
    <hyperlink ref="D36" r:id="rId31" display="tony@customer.com"/>
    <hyperlink ref="D37" r:id="rId32" display="felix@customer.com"/>
    <hyperlink ref="D38" r:id="rId33" display="bob@customer.com"/>
    <hyperlink ref="D43" r:id="rId34" display="jose@customer.com"/>
    <hyperlink ref="D39" r:id="rId35" display="mary@customer.com"/>
    <hyperlink ref="D40" r:id="rId36" display="jane@customer.com"/>
    <hyperlink ref="D41" r:id="rId37" display="joe@customer.com"/>
    <hyperlink ref="D42" r:id="rId38" display="will@customer.com"/>
    <hyperlink ref="D44" r:id="rId39" display="tony@customer.com"/>
    <hyperlink ref="D6" r:id="rId40" display="bob@customer.com"/>
    <hyperlink ref="E13" r:id="rId41" display="customer1@customer.com"/>
    <hyperlink ref="E19" r:id="rId42" display="customer1@customer.com"/>
    <hyperlink ref="E25" r:id="rId43" display="customer1@customer.com"/>
    <hyperlink ref="E31" r:id="rId44" display="customer1@customer.com"/>
    <hyperlink ref="E37" r:id="rId45" display="customer1@customer.com"/>
    <hyperlink ref="E43" r:id="rId46" display="customer1@customer.com"/>
  </hyperlinks>
  <pageMargins left="0.7" right="0.7" top="0.75" bottom="0.75" header="0.3" footer="0.3"/>
  <pageSetup orientation="portrait" r:id="rId47"/>
  <legacy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F30" sqref="F30"/>
    </sheetView>
  </sheetViews>
  <sheetFormatPr defaultRowHeight="15" x14ac:dyDescent="0.25"/>
  <cols>
    <col min="2" max="2" width="4.7109375" customWidth="1"/>
    <col min="3" max="3" width="16.140625" customWidth="1"/>
    <col min="4" max="4" width="19.85546875" customWidth="1"/>
    <col min="5" max="5" width="3.7109375" customWidth="1"/>
    <col min="6" max="6" width="19.85546875" customWidth="1"/>
    <col min="7" max="7" width="18.5703125" customWidth="1"/>
    <col min="8" max="8" width="3.7109375" customWidth="1"/>
    <col min="9" max="9" width="17.28515625" customWidth="1"/>
    <col min="10" max="10" width="19.5703125" customWidth="1"/>
    <col min="11" max="11" width="3.28515625" customWidth="1"/>
    <col min="12" max="12" width="17.28515625" customWidth="1"/>
    <col min="13" max="13" width="19.5703125" customWidth="1"/>
    <col min="14" max="14" width="3.28515625" customWidth="1"/>
  </cols>
  <sheetData>
    <row r="1" spans="1:14" ht="21" x14ac:dyDescent="0.35">
      <c r="A1" s="1" t="s">
        <v>393</v>
      </c>
    </row>
    <row r="2" spans="1:14" ht="15.75" thickBot="1" x14ac:dyDescent="0.3"/>
    <row r="3" spans="1:14" x14ac:dyDescent="0.25">
      <c r="A3" s="90" t="s">
        <v>5</v>
      </c>
      <c r="B3" s="30"/>
      <c r="C3" s="89" t="s">
        <v>380</v>
      </c>
      <c r="D3" s="89"/>
      <c r="E3" s="30"/>
      <c r="F3" s="89" t="s">
        <v>381</v>
      </c>
      <c r="G3" s="89"/>
      <c r="H3" s="30"/>
      <c r="I3" s="89" t="s">
        <v>382</v>
      </c>
      <c r="J3" s="89"/>
      <c r="K3" s="30"/>
      <c r="L3" s="89" t="s">
        <v>383</v>
      </c>
      <c r="M3" s="89"/>
      <c r="N3" s="30"/>
    </row>
    <row r="4" spans="1:14" ht="15.75" thickBot="1" x14ac:dyDescent="0.3">
      <c r="A4" s="91"/>
      <c r="B4" s="31"/>
      <c r="C4" s="31" t="s">
        <v>270</v>
      </c>
      <c r="D4" s="31" t="s">
        <v>271</v>
      </c>
      <c r="E4" s="31"/>
      <c r="F4" s="31" t="s">
        <v>270</v>
      </c>
      <c r="G4" s="31" t="s">
        <v>271</v>
      </c>
      <c r="H4" s="31"/>
      <c r="I4" s="31" t="s">
        <v>270</v>
      </c>
      <c r="J4" s="31" t="s">
        <v>271</v>
      </c>
      <c r="K4" s="31"/>
      <c r="L4" s="31" t="s">
        <v>270</v>
      </c>
      <c r="M4" s="31" t="s">
        <v>271</v>
      </c>
      <c r="N4" s="31"/>
    </row>
    <row r="5" spans="1:14" x14ac:dyDescent="0.25">
      <c r="A5" t="s">
        <v>272</v>
      </c>
      <c r="C5" t="s">
        <v>379</v>
      </c>
      <c r="D5" t="s">
        <v>384</v>
      </c>
      <c r="F5" t="s">
        <v>320</v>
      </c>
      <c r="G5" t="s">
        <v>384</v>
      </c>
      <c r="I5" t="s">
        <v>325</v>
      </c>
      <c r="J5" t="s">
        <v>384</v>
      </c>
      <c r="K5" s="54"/>
      <c r="L5" t="s">
        <v>330</v>
      </c>
      <c r="M5" t="s">
        <v>384</v>
      </c>
    </row>
    <row r="6" spans="1:14" x14ac:dyDescent="0.25">
      <c r="C6" t="s">
        <v>316</v>
      </c>
      <c r="D6" t="s">
        <v>384</v>
      </c>
      <c r="F6" t="s">
        <v>321</v>
      </c>
      <c r="G6" t="s">
        <v>384</v>
      </c>
      <c r="I6" t="s">
        <v>326</v>
      </c>
      <c r="J6" t="s">
        <v>384</v>
      </c>
      <c r="K6" s="54"/>
      <c r="L6" t="s">
        <v>331</v>
      </c>
      <c r="M6" t="s">
        <v>384</v>
      </c>
    </row>
    <row r="7" spans="1:14" x14ac:dyDescent="0.25">
      <c r="C7" t="s">
        <v>317</v>
      </c>
      <c r="D7" t="s">
        <v>385</v>
      </c>
      <c r="F7" t="s">
        <v>322</v>
      </c>
      <c r="G7" t="s">
        <v>385</v>
      </c>
      <c r="I7" t="s">
        <v>327</v>
      </c>
      <c r="J7" t="s">
        <v>385</v>
      </c>
      <c r="L7" t="s">
        <v>332</v>
      </c>
      <c r="M7" t="s">
        <v>385</v>
      </c>
    </row>
    <row r="8" spans="1:14" x14ac:dyDescent="0.25">
      <c r="C8" t="s">
        <v>318</v>
      </c>
      <c r="D8" t="s">
        <v>386</v>
      </c>
      <c r="F8" t="s">
        <v>323</v>
      </c>
      <c r="G8" t="s">
        <v>386</v>
      </c>
      <c r="I8" t="s">
        <v>328</v>
      </c>
      <c r="J8" t="s">
        <v>386</v>
      </c>
      <c r="L8" t="s">
        <v>333</v>
      </c>
      <c r="M8" t="s">
        <v>386</v>
      </c>
    </row>
    <row r="9" spans="1:14" x14ac:dyDescent="0.25">
      <c r="C9" t="s">
        <v>319</v>
      </c>
      <c r="D9" t="s">
        <v>386</v>
      </c>
      <c r="F9" t="s">
        <v>324</v>
      </c>
      <c r="G9" t="s">
        <v>386</v>
      </c>
      <c r="I9" t="s">
        <v>329</v>
      </c>
      <c r="J9" t="s">
        <v>386</v>
      </c>
      <c r="L9" t="s">
        <v>334</v>
      </c>
      <c r="M9" t="s">
        <v>386</v>
      </c>
    </row>
    <row r="11" spans="1:14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</row>
    <row r="12" spans="1:14" x14ac:dyDescent="0.25">
      <c r="A12" t="s">
        <v>273</v>
      </c>
      <c r="C12" t="s">
        <v>335</v>
      </c>
      <c r="D12" t="s">
        <v>384</v>
      </c>
      <c r="F12" t="s">
        <v>341</v>
      </c>
      <c r="G12" t="s">
        <v>384</v>
      </c>
      <c r="I12" t="s">
        <v>347</v>
      </c>
      <c r="J12" t="s">
        <v>384</v>
      </c>
      <c r="L12" t="s">
        <v>353</v>
      </c>
      <c r="M12" t="s">
        <v>384</v>
      </c>
    </row>
    <row r="13" spans="1:14" x14ac:dyDescent="0.25">
      <c r="A13" t="s">
        <v>274</v>
      </c>
      <c r="C13" t="s">
        <v>336</v>
      </c>
      <c r="D13" t="s">
        <v>384</v>
      </c>
      <c r="F13" t="s">
        <v>342</v>
      </c>
      <c r="G13" t="s">
        <v>384</v>
      </c>
      <c r="I13" t="s">
        <v>348</v>
      </c>
      <c r="J13" t="s">
        <v>384</v>
      </c>
      <c r="L13" t="s">
        <v>387</v>
      </c>
      <c r="M13" t="s">
        <v>384</v>
      </c>
    </row>
    <row r="16" spans="1:14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</row>
    <row r="17" spans="1:14" x14ac:dyDescent="0.25">
      <c r="A17" t="s">
        <v>275</v>
      </c>
      <c r="C17" t="s">
        <v>337</v>
      </c>
      <c r="D17" t="s">
        <v>385</v>
      </c>
      <c r="F17" t="s">
        <v>343</v>
      </c>
      <c r="G17" t="s">
        <v>385</v>
      </c>
      <c r="I17" t="s">
        <v>349</v>
      </c>
      <c r="J17" t="s">
        <v>385</v>
      </c>
      <c r="L17" t="s">
        <v>388</v>
      </c>
      <c r="M17" t="s">
        <v>385</v>
      </c>
    </row>
    <row r="18" spans="1:14" x14ac:dyDescent="0.25">
      <c r="A18" t="s">
        <v>276</v>
      </c>
      <c r="C18" t="s">
        <v>338</v>
      </c>
      <c r="D18" t="s">
        <v>386</v>
      </c>
      <c r="F18" t="s">
        <v>344</v>
      </c>
      <c r="G18" t="s">
        <v>386</v>
      </c>
      <c r="I18" t="s">
        <v>350</v>
      </c>
      <c r="J18" t="s">
        <v>386</v>
      </c>
      <c r="L18" t="s">
        <v>389</v>
      </c>
      <c r="M18" t="s">
        <v>386</v>
      </c>
    </row>
    <row r="21" spans="1:14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</row>
    <row r="22" spans="1:14" x14ac:dyDescent="0.25">
      <c r="A22" t="s">
        <v>277</v>
      </c>
      <c r="C22" t="s">
        <v>339</v>
      </c>
      <c r="D22" t="s">
        <v>386</v>
      </c>
      <c r="F22" t="s">
        <v>345</v>
      </c>
      <c r="G22" t="s">
        <v>386</v>
      </c>
      <c r="I22" t="s">
        <v>351</v>
      </c>
      <c r="J22" t="s">
        <v>386</v>
      </c>
      <c r="L22" t="s">
        <v>390</v>
      </c>
      <c r="M22" t="s">
        <v>386</v>
      </c>
    </row>
    <row r="23" spans="1:14" x14ac:dyDescent="0.25">
      <c r="A23" t="s">
        <v>278</v>
      </c>
      <c r="C23" t="s">
        <v>340</v>
      </c>
      <c r="D23" t="s">
        <v>386</v>
      </c>
      <c r="F23" t="s">
        <v>346</v>
      </c>
      <c r="G23" t="s">
        <v>386</v>
      </c>
      <c r="I23" t="s">
        <v>352</v>
      </c>
      <c r="J23" t="s">
        <v>386</v>
      </c>
      <c r="L23" t="s">
        <v>391</v>
      </c>
      <c r="M23" t="s">
        <v>386</v>
      </c>
    </row>
    <row r="26" spans="1:14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</row>
    <row r="27" spans="1:14" x14ac:dyDescent="0.25">
      <c r="A27" t="s">
        <v>279</v>
      </c>
    </row>
    <row r="28" spans="1:14" x14ac:dyDescent="0.25">
      <c r="A28" t="s">
        <v>280</v>
      </c>
    </row>
    <row r="29" spans="1:14" ht="16.5" x14ac:dyDescent="0.3">
      <c r="F29" s="16"/>
      <c r="I29" s="18"/>
      <c r="L29" s="18"/>
    </row>
    <row r="31" spans="1:14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spans="1:14" x14ac:dyDescent="0.25">
      <c r="A32" t="s">
        <v>281</v>
      </c>
    </row>
    <row r="33" spans="1:14" x14ac:dyDescent="0.25">
      <c r="A33" t="s">
        <v>259</v>
      </c>
    </row>
    <row r="36" spans="1:14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</row>
    <row r="37" spans="1:14" x14ac:dyDescent="0.25">
      <c r="A37" t="s">
        <v>282</v>
      </c>
    </row>
    <row r="38" spans="1:14" x14ac:dyDescent="0.25">
      <c r="A38" t="s">
        <v>260</v>
      </c>
    </row>
    <row r="41" spans="1:14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1:14" x14ac:dyDescent="0.25">
      <c r="A42" t="s">
        <v>283</v>
      </c>
    </row>
    <row r="43" spans="1:14" x14ac:dyDescent="0.25">
      <c r="A43" t="s">
        <v>261</v>
      </c>
    </row>
    <row r="47" spans="1:14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 spans="1:14" x14ac:dyDescent="0.25">
      <c r="A48" t="s">
        <v>284</v>
      </c>
      <c r="I48" s="54"/>
      <c r="J48" s="54"/>
      <c r="K48" s="54"/>
      <c r="L48" s="54"/>
    </row>
    <row r="49" spans="3:3" x14ac:dyDescent="0.25">
      <c r="C49" s="17"/>
    </row>
  </sheetData>
  <mergeCells count="5">
    <mergeCell ref="L3:M3"/>
    <mergeCell ref="C3:D3"/>
    <mergeCell ref="F3:G3"/>
    <mergeCell ref="I3:J3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workbookViewId="0">
      <selection activeCell="A3" sqref="A3:N21"/>
    </sheetView>
  </sheetViews>
  <sheetFormatPr defaultRowHeight="15" x14ac:dyDescent="0.25"/>
  <cols>
    <col min="1" max="1" width="24" style="53" customWidth="1"/>
    <col min="2" max="2" width="19.42578125" style="53" customWidth="1"/>
    <col min="3" max="27" width="11.7109375" style="53" customWidth="1"/>
    <col min="28" max="16384" width="9.140625" style="53"/>
  </cols>
  <sheetData>
    <row r="1" spans="1:27" customFormat="1" ht="21" x14ac:dyDescent="0.35">
      <c r="A1" s="1" t="s">
        <v>429</v>
      </c>
    </row>
    <row r="2" spans="1:27" customFormat="1" x14ac:dyDescent="0.25"/>
    <row r="3" spans="1:27" s="57" customFormat="1" x14ac:dyDescent="0.25">
      <c r="A3" s="55" t="s">
        <v>296</v>
      </c>
      <c r="B3" s="55" t="s">
        <v>392</v>
      </c>
      <c r="C3" s="56">
        <v>44249</v>
      </c>
      <c r="D3" s="56">
        <v>44256</v>
      </c>
      <c r="E3" s="56">
        <v>44263</v>
      </c>
      <c r="F3" s="56">
        <v>44270</v>
      </c>
      <c r="G3" s="56">
        <v>44277</v>
      </c>
      <c r="H3" s="56">
        <v>44284</v>
      </c>
      <c r="I3" s="56">
        <v>44291</v>
      </c>
      <c r="J3" s="56">
        <v>44298</v>
      </c>
      <c r="K3" s="56">
        <v>44305</v>
      </c>
      <c r="L3" s="56">
        <v>44312</v>
      </c>
      <c r="M3" s="56">
        <v>44319</v>
      </c>
      <c r="N3" s="56">
        <v>44326</v>
      </c>
      <c r="O3" s="56">
        <v>44333</v>
      </c>
      <c r="P3" s="56">
        <v>44340</v>
      </c>
      <c r="Q3" s="56">
        <v>44347</v>
      </c>
      <c r="R3" s="56">
        <v>44354</v>
      </c>
      <c r="S3" s="56">
        <v>44361</v>
      </c>
      <c r="T3" s="56">
        <v>44368</v>
      </c>
      <c r="U3" s="56">
        <v>44375</v>
      </c>
      <c r="V3" s="56">
        <v>44382</v>
      </c>
      <c r="W3" s="56">
        <v>44389</v>
      </c>
      <c r="X3" s="56">
        <v>44396</v>
      </c>
      <c r="Y3" s="56">
        <v>44403</v>
      </c>
      <c r="Z3" s="56">
        <v>44410</v>
      </c>
      <c r="AA3" s="56">
        <v>44417</v>
      </c>
    </row>
    <row r="4" spans="1:27" s="59" customFormat="1" ht="30" x14ac:dyDescent="0.25">
      <c r="A4" s="58" t="s">
        <v>430</v>
      </c>
      <c r="B4" s="58" t="s">
        <v>394</v>
      </c>
      <c r="C4" s="58" t="s">
        <v>395</v>
      </c>
      <c r="D4" s="58" t="s">
        <v>395</v>
      </c>
      <c r="E4" s="58" t="s">
        <v>395</v>
      </c>
      <c r="F4" s="58" t="s">
        <v>395</v>
      </c>
      <c r="G4" s="58" t="s">
        <v>396</v>
      </c>
      <c r="H4" s="58" t="s">
        <v>396</v>
      </c>
      <c r="I4" s="58" t="s">
        <v>396</v>
      </c>
      <c r="J4" s="58" t="s">
        <v>396</v>
      </c>
      <c r="K4" s="58" t="s">
        <v>396</v>
      </c>
      <c r="L4" s="58" t="s">
        <v>397</v>
      </c>
      <c r="M4" s="58" t="s">
        <v>397</v>
      </c>
      <c r="N4" s="58" t="s">
        <v>399</v>
      </c>
      <c r="O4" s="58" t="s">
        <v>400</v>
      </c>
      <c r="P4" s="58" t="s">
        <v>400</v>
      </c>
      <c r="Q4" s="58" t="s">
        <v>400</v>
      </c>
      <c r="R4" s="58" t="s">
        <v>400</v>
      </c>
      <c r="S4" s="58" t="s">
        <v>400</v>
      </c>
      <c r="T4" s="58" t="s">
        <v>400</v>
      </c>
      <c r="U4" s="58" t="s">
        <v>400</v>
      </c>
      <c r="V4" s="58" t="s">
        <v>400</v>
      </c>
      <c r="W4" s="58" t="s">
        <v>400</v>
      </c>
      <c r="X4" s="58" t="s">
        <v>400</v>
      </c>
      <c r="Y4" s="58" t="s">
        <v>400</v>
      </c>
      <c r="Z4" s="58" t="s">
        <v>400</v>
      </c>
      <c r="AA4" s="58" t="s">
        <v>400</v>
      </c>
    </row>
    <row r="5" spans="1:27" s="59" customFormat="1" ht="30" x14ac:dyDescent="0.25">
      <c r="A5" s="58" t="s">
        <v>431</v>
      </c>
      <c r="B5" s="58" t="s">
        <v>394</v>
      </c>
      <c r="C5" s="58" t="s">
        <v>402</v>
      </c>
      <c r="D5" s="58" t="s">
        <v>402</v>
      </c>
      <c r="E5" s="58" t="s">
        <v>402</v>
      </c>
      <c r="F5" s="58" t="s">
        <v>402</v>
      </c>
      <c r="G5" s="58" t="s">
        <v>402</v>
      </c>
      <c r="H5" s="58" t="s">
        <v>402</v>
      </c>
      <c r="I5" s="58" t="s">
        <v>402</v>
      </c>
      <c r="J5" s="58" t="s">
        <v>402</v>
      </c>
      <c r="K5" s="58" t="s">
        <v>402</v>
      </c>
      <c r="L5" s="58" t="s">
        <v>402</v>
      </c>
      <c r="M5" s="58" t="s">
        <v>402</v>
      </c>
      <c r="N5" s="58" t="s">
        <v>402</v>
      </c>
      <c r="O5" s="58" t="s">
        <v>402</v>
      </c>
      <c r="P5" s="58" t="s">
        <v>402</v>
      </c>
      <c r="Q5" s="58" t="s">
        <v>402</v>
      </c>
      <c r="R5" s="58" t="s">
        <v>402</v>
      </c>
      <c r="S5" s="58" t="s">
        <v>402</v>
      </c>
      <c r="T5" s="58" t="s">
        <v>401</v>
      </c>
      <c r="U5" s="58" t="s">
        <v>401</v>
      </c>
      <c r="V5" s="58" t="s">
        <v>400</v>
      </c>
      <c r="W5" s="58" t="s">
        <v>400</v>
      </c>
      <c r="X5" s="58" t="s">
        <v>400</v>
      </c>
      <c r="Y5" s="58" t="s">
        <v>400</v>
      </c>
      <c r="Z5" s="58" t="s">
        <v>400</v>
      </c>
      <c r="AA5" s="58" t="s">
        <v>400</v>
      </c>
    </row>
    <row r="6" spans="1:27" s="59" customFormat="1" ht="45" x14ac:dyDescent="0.25">
      <c r="A6" s="58" t="s">
        <v>432</v>
      </c>
      <c r="B6" s="58" t="s">
        <v>394</v>
      </c>
      <c r="C6" s="58" t="s">
        <v>403</v>
      </c>
      <c r="D6" s="58" t="s">
        <v>403</v>
      </c>
      <c r="E6" s="58" t="s">
        <v>404</v>
      </c>
      <c r="F6" s="58" t="s">
        <v>404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406</v>
      </c>
      <c r="Q6" s="58" t="s">
        <v>406</v>
      </c>
      <c r="R6" s="58" t="s">
        <v>406</v>
      </c>
      <c r="S6" s="58" t="s">
        <v>406</v>
      </c>
      <c r="T6" s="58" t="s">
        <v>406</v>
      </c>
      <c r="U6" s="58" t="s">
        <v>406</v>
      </c>
      <c r="V6" s="58" t="s">
        <v>406</v>
      </c>
      <c r="W6" s="58" t="s">
        <v>406</v>
      </c>
      <c r="X6" s="58"/>
      <c r="Y6" s="58"/>
      <c r="Z6" s="58"/>
      <c r="AA6" s="58"/>
    </row>
    <row r="7" spans="1:27" s="59" customFormat="1" ht="15" customHeight="1" x14ac:dyDescent="0.25">
      <c r="A7" s="58" t="s">
        <v>433</v>
      </c>
      <c r="B7" s="58" t="s">
        <v>394</v>
      </c>
      <c r="C7" s="58" t="s">
        <v>410</v>
      </c>
      <c r="D7" s="58" t="s">
        <v>410</v>
      </c>
      <c r="E7" s="58" t="s">
        <v>410</v>
      </c>
      <c r="F7" s="58" t="s">
        <v>410</v>
      </c>
      <c r="G7" s="58" t="s">
        <v>410</v>
      </c>
      <c r="H7" s="58" t="s">
        <v>410</v>
      </c>
      <c r="I7" s="58" t="s">
        <v>298</v>
      </c>
      <c r="J7" s="58" t="s">
        <v>299</v>
      </c>
      <c r="K7" s="58" t="s">
        <v>424</v>
      </c>
      <c r="L7" s="58" t="s">
        <v>424</v>
      </c>
      <c r="M7" s="58" t="s">
        <v>409</v>
      </c>
      <c r="N7" s="58" t="s">
        <v>409</v>
      </c>
      <c r="O7" s="58" t="s">
        <v>409</v>
      </c>
      <c r="P7" s="58" t="s">
        <v>406</v>
      </c>
      <c r="Q7" s="58" t="s">
        <v>407</v>
      </c>
      <c r="R7" s="58" t="s">
        <v>407</v>
      </c>
      <c r="S7" s="58" t="s">
        <v>407</v>
      </c>
      <c r="T7" s="58" t="s">
        <v>407</v>
      </c>
      <c r="U7" s="58" t="s">
        <v>407</v>
      </c>
      <c r="V7" s="58" t="s">
        <v>407</v>
      </c>
      <c r="W7" s="58" t="s">
        <v>408</v>
      </c>
      <c r="X7" s="58"/>
      <c r="Y7" s="58"/>
      <c r="Z7" s="58"/>
      <c r="AA7" s="58"/>
    </row>
    <row r="8" spans="1:27" s="59" customFormat="1" x14ac:dyDescent="0.25">
      <c r="A8" s="58" t="s">
        <v>434</v>
      </c>
      <c r="B8" s="58" t="s">
        <v>394</v>
      </c>
      <c r="C8" s="58" t="s">
        <v>410</v>
      </c>
      <c r="D8" s="58" t="s">
        <v>410</v>
      </c>
      <c r="E8" s="58" t="s">
        <v>402</v>
      </c>
      <c r="F8" s="58" t="s">
        <v>402</v>
      </c>
      <c r="G8" s="58" t="s">
        <v>402</v>
      </c>
      <c r="H8" s="58" t="s">
        <v>402</v>
      </c>
      <c r="I8" s="58" t="s">
        <v>405</v>
      </c>
      <c r="J8" s="58" t="s">
        <v>405</v>
      </c>
      <c r="K8" s="58" t="s">
        <v>426</v>
      </c>
      <c r="L8" s="58" t="s">
        <v>426</v>
      </c>
      <c r="M8" s="58" t="s">
        <v>426</v>
      </c>
      <c r="N8" s="58" t="s">
        <v>413</v>
      </c>
      <c r="O8" s="58" t="s">
        <v>413</v>
      </c>
      <c r="P8" s="58" t="s">
        <v>413</v>
      </c>
      <c r="Q8" s="58" t="s">
        <v>413</v>
      </c>
      <c r="R8" s="58" t="s">
        <v>413</v>
      </c>
      <c r="S8" s="58" t="s">
        <v>413</v>
      </c>
      <c r="T8" s="58" t="s">
        <v>413</v>
      </c>
      <c r="U8" s="58" t="s">
        <v>413</v>
      </c>
      <c r="V8" s="58" t="s">
        <v>413</v>
      </c>
      <c r="W8" s="58" t="s">
        <v>413</v>
      </c>
      <c r="X8" s="58" t="s">
        <v>413</v>
      </c>
      <c r="Y8" s="58" t="s">
        <v>413</v>
      </c>
      <c r="Z8" s="58" t="s">
        <v>413</v>
      </c>
      <c r="AA8" s="58" t="s">
        <v>413</v>
      </c>
    </row>
    <row r="9" spans="1:27" s="59" customFormat="1" x14ac:dyDescent="0.25">
      <c r="A9" s="58" t="s">
        <v>435</v>
      </c>
      <c r="B9" s="58" t="s">
        <v>394</v>
      </c>
      <c r="C9" s="58" t="s">
        <v>413</v>
      </c>
      <c r="D9" s="58" t="s">
        <v>413</v>
      </c>
      <c r="E9" s="58" t="s">
        <v>413</v>
      </c>
      <c r="F9" s="58" t="s">
        <v>413</v>
      </c>
      <c r="G9" s="58" t="s">
        <v>413</v>
      </c>
      <c r="H9" s="58" t="s">
        <v>413</v>
      </c>
      <c r="I9" s="58" t="s">
        <v>413</v>
      </c>
      <c r="J9" s="58" t="s">
        <v>413</v>
      </c>
      <c r="K9" s="58" t="s">
        <v>413</v>
      </c>
      <c r="L9" s="58" t="s">
        <v>413</v>
      </c>
      <c r="M9" s="58" t="s">
        <v>413</v>
      </c>
      <c r="N9" s="58" t="s">
        <v>413</v>
      </c>
      <c r="O9" s="58" t="s">
        <v>413</v>
      </c>
      <c r="P9" s="58" t="s">
        <v>413</v>
      </c>
      <c r="Q9" s="58" t="s">
        <v>413</v>
      </c>
      <c r="R9" s="58" t="s">
        <v>413</v>
      </c>
      <c r="S9" s="58" t="s">
        <v>413</v>
      </c>
      <c r="T9" s="58" t="s">
        <v>413</v>
      </c>
      <c r="U9" s="58" t="s">
        <v>413</v>
      </c>
      <c r="V9" s="58" t="s">
        <v>413</v>
      </c>
      <c r="W9" s="58" t="s">
        <v>413</v>
      </c>
      <c r="X9" s="58" t="s">
        <v>413</v>
      </c>
      <c r="Y9" s="58" t="s">
        <v>413</v>
      </c>
      <c r="Z9" s="58" t="s">
        <v>413</v>
      </c>
      <c r="AA9" s="58" t="s">
        <v>413</v>
      </c>
    </row>
    <row r="10" spans="1:27" s="59" customFormat="1" x14ac:dyDescent="0.25">
      <c r="A10" s="58" t="s">
        <v>436</v>
      </c>
      <c r="B10" s="58" t="s">
        <v>394</v>
      </c>
      <c r="C10" s="58" t="s">
        <v>300</v>
      </c>
      <c r="D10" s="58" t="s">
        <v>300</v>
      </c>
      <c r="E10" s="58" t="s">
        <v>413</v>
      </c>
      <c r="F10" s="58" t="s">
        <v>413</v>
      </c>
      <c r="G10" s="58" t="s">
        <v>413</v>
      </c>
      <c r="H10" s="58" t="s">
        <v>413</v>
      </c>
      <c r="I10" s="58" t="s">
        <v>413</v>
      </c>
      <c r="J10" s="58" t="s">
        <v>413</v>
      </c>
      <c r="K10" s="58" t="s">
        <v>413</v>
      </c>
      <c r="L10" s="58" t="s">
        <v>413</v>
      </c>
      <c r="M10" s="58" t="s">
        <v>413</v>
      </c>
      <c r="N10" s="58" t="s">
        <v>413</v>
      </c>
      <c r="O10" s="58" t="s">
        <v>413</v>
      </c>
      <c r="P10" s="58" t="s">
        <v>413</v>
      </c>
      <c r="Q10" s="58" t="s">
        <v>413</v>
      </c>
      <c r="R10" s="58" t="s">
        <v>413</v>
      </c>
      <c r="S10" s="58" t="s">
        <v>413</v>
      </c>
      <c r="T10" s="58" t="s">
        <v>413</v>
      </c>
      <c r="U10" s="58" t="s">
        <v>413</v>
      </c>
      <c r="V10" s="58" t="s">
        <v>413</v>
      </c>
      <c r="W10" s="58" t="s">
        <v>413</v>
      </c>
      <c r="X10" s="58" t="s">
        <v>413</v>
      </c>
      <c r="Y10" s="58" t="s">
        <v>413</v>
      </c>
      <c r="Z10" s="58" t="s">
        <v>413</v>
      </c>
      <c r="AA10" s="58" t="s">
        <v>413</v>
      </c>
    </row>
    <row r="11" spans="1:27" s="59" customFormat="1" ht="44.25" customHeight="1" x14ac:dyDescent="0.25">
      <c r="A11" s="58" t="s">
        <v>437</v>
      </c>
      <c r="B11" s="58" t="s">
        <v>394</v>
      </c>
      <c r="C11" s="58"/>
      <c r="D11" s="58"/>
      <c r="E11" s="58"/>
      <c r="F11" s="58"/>
      <c r="G11" s="58"/>
      <c r="H11" s="58"/>
      <c r="I11" s="58" t="s">
        <v>300</v>
      </c>
      <c r="J11" s="58" t="s">
        <v>396</v>
      </c>
      <c r="K11" s="58" t="s">
        <v>413</v>
      </c>
      <c r="L11" s="58" t="s">
        <v>413</v>
      </c>
      <c r="M11" s="58" t="s">
        <v>413</v>
      </c>
      <c r="N11" s="58" t="s">
        <v>301</v>
      </c>
      <c r="O11" s="58" t="s">
        <v>301</v>
      </c>
      <c r="P11" s="58" t="s">
        <v>301</v>
      </c>
      <c r="Q11" s="58" t="s">
        <v>301</v>
      </c>
      <c r="R11" s="58" t="s">
        <v>301</v>
      </c>
      <c r="S11" s="58" t="s">
        <v>414</v>
      </c>
      <c r="T11" s="58" t="s">
        <v>415</v>
      </c>
      <c r="U11" s="58" t="s">
        <v>415</v>
      </c>
      <c r="V11" s="58" t="s">
        <v>415</v>
      </c>
      <c r="W11" s="58"/>
      <c r="X11" s="58"/>
      <c r="Y11" s="58"/>
      <c r="Z11" s="58"/>
      <c r="AA11" s="58"/>
    </row>
    <row r="12" spans="1:27" s="62" customFormat="1" ht="15" customHeight="1" x14ac:dyDescent="0.25">
      <c r="A12" s="60" t="s">
        <v>438</v>
      </c>
      <c r="B12" s="61" t="s">
        <v>305</v>
      </c>
      <c r="C12" s="61" t="s">
        <v>415</v>
      </c>
      <c r="D12" s="61" t="s">
        <v>416</v>
      </c>
      <c r="E12" s="61" t="s">
        <v>416</v>
      </c>
      <c r="F12" s="61" t="s">
        <v>416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</row>
    <row r="13" spans="1:27" s="59" customFormat="1" x14ac:dyDescent="0.25">
      <c r="A13" s="58" t="s">
        <v>439</v>
      </c>
      <c r="B13" s="58" t="s">
        <v>302</v>
      </c>
      <c r="C13" s="58" t="s">
        <v>413</v>
      </c>
      <c r="D13" s="58" t="s">
        <v>413</v>
      </c>
      <c r="E13" s="58" t="s">
        <v>413</v>
      </c>
      <c r="F13" s="58" t="s">
        <v>413</v>
      </c>
      <c r="G13" s="58" t="s">
        <v>413</v>
      </c>
      <c r="H13" s="58" t="s">
        <v>413</v>
      </c>
      <c r="I13" s="58" t="s">
        <v>413</v>
      </c>
      <c r="J13" s="58" t="s">
        <v>413</v>
      </c>
      <c r="K13" s="58" t="s">
        <v>413</v>
      </c>
      <c r="L13" s="58" t="s">
        <v>413</v>
      </c>
      <c r="M13" s="58" t="s">
        <v>413</v>
      </c>
      <c r="N13" s="58" t="s">
        <v>413</v>
      </c>
      <c r="O13" s="58" t="s">
        <v>413</v>
      </c>
      <c r="P13" s="58" t="s">
        <v>413</v>
      </c>
      <c r="Q13" s="58" t="s">
        <v>413</v>
      </c>
      <c r="R13" s="58" t="s">
        <v>413</v>
      </c>
      <c r="S13" s="58" t="s">
        <v>413</v>
      </c>
      <c r="T13" s="58" t="s">
        <v>413</v>
      </c>
      <c r="U13" s="58" t="s">
        <v>413</v>
      </c>
      <c r="V13" s="58" t="s">
        <v>413</v>
      </c>
      <c r="W13" s="58" t="s">
        <v>413</v>
      </c>
      <c r="X13" s="58" t="s">
        <v>413</v>
      </c>
      <c r="Y13" s="58" t="s">
        <v>413</v>
      </c>
      <c r="Z13" s="58" t="s">
        <v>413</v>
      </c>
      <c r="AA13" s="58" t="s">
        <v>413</v>
      </c>
    </row>
    <row r="14" spans="1:27" s="59" customFormat="1" ht="30" customHeight="1" x14ac:dyDescent="0.25">
      <c r="A14" s="58" t="s">
        <v>440</v>
      </c>
      <c r="B14" s="58" t="s">
        <v>302</v>
      </c>
      <c r="C14" s="58" t="s">
        <v>402</v>
      </c>
      <c r="D14" s="58" t="s">
        <v>402</v>
      </c>
      <c r="E14" s="58" t="s">
        <v>402</v>
      </c>
      <c r="F14" s="58" t="s">
        <v>402</v>
      </c>
      <c r="G14" s="58" t="s">
        <v>402</v>
      </c>
      <c r="H14" s="58" t="s">
        <v>402</v>
      </c>
      <c r="I14" s="58" t="s">
        <v>410</v>
      </c>
      <c r="J14" s="58" t="s">
        <v>411</v>
      </c>
      <c r="K14" s="58" t="s">
        <v>411</v>
      </c>
      <c r="L14" s="58" t="s">
        <v>411</v>
      </c>
      <c r="M14" s="58" t="s">
        <v>297</v>
      </c>
      <c r="N14" s="58" t="s">
        <v>420</v>
      </c>
      <c r="O14" s="58" t="s">
        <v>420</v>
      </c>
      <c r="P14" s="58" t="s">
        <v>420</v>
      </c>
      <c r="Q14" s="58" t="s">
        <v>420</v>
      </c>
      <c r="R14" s="58" t="s">
        <v>420</v>
      </c>
      <c r="S14" s="58" t="s">
        <v>420</v>
      </c>
      <c r="T14" s="58" t="s">
        <v>420</v>
      </c>
      <c r="U14" s="58" t="s">
        <v>420</v>
      </c>
      <c r="V14" s="58" t="s">
        <v>420</v>
      </c>
      <c r="W14" s="58"/>
      <c r="X14" s="58"/>
      <c r="Y14" s="58"/>
      <c r="Z14" s="58"/>
      <c r="AA14" s="58"/>
    </row>
    <row r="15" spans="1:27" s="59" customFormat="1" ht="30" customHeight="1" x14ac:dyDescent="0.25">
      <c r="A15" s="58" t="s">
        <v>441</v>
      </c>
      <c r="B15" s="58" t="s">
        <v>302</v>
      </c>
      <c r="C15" s="58" t="s">
        <v>410</v>
      </c>
      <c r="D15" s="58" t="s">
        <v>410</v>
      </c>
      <c r="E15" s="58" t="s">
        <v>410</v>
      </c>
      <c r="F15" s="58" t="s">
        <v>410</v>
      </c>
      <c r="G15" s="58" t="s">
        <v>410</v>
      </c>
      <c r="H15" s="58" t="s">
        <v>410</v>
      </c>
      <c r="I15" s="58" t="s">
        <v>410</v>
      </c>
      <c r="J15" s="58" t="s">
        <v>410</v>
      </c>
      <c r="K15" s="58" t="s">
        <v>297</v>
      </c>
      <c r="L15" s="58" t="s">
        <v>297</v>
      </c>
      <c r="M15" s="58" t="s">
        <v>412</v>
      </c>
      <c r="N15" s="58" t="s">
        <v>301</v>
      </c>
      <c r="O15" s="58" t="s">
        <v>410</v>
      </c>
      <c r="P15" s="58" t="s">
        <v>413</v>
      </c>
      <c r="Q15" s="58" t="s">
        <v>413</v>
      </c>
      <c r="R15" s="58" t="s">
        <v>413</v>
      </c>
      <c r="S15" s="58" t="s">
        <v>413</v>
      </c>
      <c r="T15" s="58" t="s">
        <v>413</v>
      </c>
      <c r="U15" s="58" t="s">
        <v>413</v>
      </c>
      <c r="V15" s="58" t="s">
        <v>413</v>
      </c>
      <c r="W15" s="58" t="s">
        <v>413</v>
      </c>
      <c r="X15" s="58" t="s">
        <v>413</v>
      </c>
      <c r="Y15" s="58" t="s">
        <v>413</v>
      </c>
      <c r="Z15" s="58" t="s">
        <v>413</v>
      </c>
      <c r="AA15" s="58" t="s">
        <v>413</v>
      </c>
    </row>
    <row r="16" spans="1:27" s="59" customFormat="1" ht="29.25" customHeight="1" x14ac:dyDescent="0.25">
      <c r="A16" s="58" t="s">
        <v>442</v>
      </c>
      <c r="B16" s="58" t="s">
        <v>302</v>
      </c>
      <c r="C16" s="58" t="s">
        <v>421</v>
      </c>
      <c r="D16" s="58" t="s">
        <v>421</v>
      </c>
      <c r="E16" s="58" t="s">
        <v>421</v>
      </c>
      <c r="F16" s="58" t="s">
        <v>421</v>
      </c>
      <c r="G16" s="58" t="s">
        <v>421</v>
      </c>
      <c r="H16" s="58" t="s">
        <v>396</v>
      </c>
      <c r="I16" s="58" t="s">
        <v>396</v>
      </c>
      <c r="J16" s="58" t="s">
        <v>396</v>
      </c>
      <c r="K16" s="58" t="s">
        <v>396</v>
      </c>
      <c r="L16" s="58" t="s">
        <v>425</v>
      </c>
      <c r="M16" s="58" t="s">
        <v>301</v>
      </c>
      <c r="N16" s="58" t="s">
        <v>301</v>
      </c>
      <c r="O16" s="58" t="s">
        <v>301</v>
      </c>
      <c r="P16" s="58" t="s">
        <v>409</v>
      </c>
      <c r="Q16" s="58" t="s">
        <v>409</v>
      </c>
      <c r="R16" s="58" t="s">
        <v>423</v>
      </c>
      <c r="S16" s="58" t="s">
        <v>423</v>
      </c>
      <c r="T16" s="58" t="s">
        <v>423</v>
      </c>
      <c r="U16" s="58" t="s">
        <v>427</v>
      </c>
      <c r="V16" s="58" t="s">
        <v>427</v>
      </c>
      <c r="W16" s="58"/>
      <c r="X16" s="58"/>
      <c r="Y16" s="58"/>
      <c r="Z16" s="58"/>
      <c r="AA16" s="58"/>
    </row>
    <row r="17" spans="1:27" s="59" customFormat="1" x14ac:dyDescent="0.25">
      <c r="A17" s="58" t="s">
        <v>443</v>
      </c>
      <c r="B17" s="58" t="s">
        <v>302</v>
      </c>
      <c r="C17" s="58" t="s">
        <v>421</v>
      </c>
      <c r="D17" s="58" t="s">
        <v>421</v>
      </c>
      <c r="E17" s="58" t="s">
        <v>402</v>
      </c>
      <c r="F17" s="58" t="s">
        <v>402</v>
      </c>
      <c r="G17" s="58" t="s">
        <v>396</v>
      </c>
      <c r="H17" s="58" t="s">
        <v>396</v>
      </c>
      <c r="I17" s="58" t="s">
        <v>396</v>
      </c>
      <c r="J17" s="58" t="s">
        <v>396</v>
      </c>
      <c r="K17" s="58" t="s">
        <v>396</v>
      </c>
      <c r="L17" s="58" t="s">
        <v>396</v>
      </c>
      <c r="M17" s="58" t="s">
        <v>424</v>
      </c>
      <c r="N17" s="58" t="s">
        <v>424</v>
      </c>
      <c r="O17" s="58" t="s">
        <v>424</v>
      </c>
      <c r="P17" s="58" t="s">
        <v>424</v>
      </c>
      <c r="Q17" s="58" t="s">
        <v>424</v>
      </c>
      <c r="R17" s="58" t="s">
        <v>424</v>
      </c>
      <c r="S17" s="58" t="s">
        <v>398</v>
      </c>
      <c r="T17" s="58" t="s">
        <v>398</v>
      </c>
      <c r="U17" s="58"/>
      <c r="V17" s="58"/>
      <c r="W17" s="58"/>
      <c r="X17" s="58"/>
      <c r="Y17" s="58"/>
      <c r="Z17" s="58"/>
      <c r="AA17" s="58"/>
    </row>
    <row r="18" spans="1:27" s="62" customFormat="1" x14ac:dyDescent="0.25">
      <c r="A18" s="61" t="s">
        <v>444</v>
      </c>
      <c r="B18" s="61" t="s">
        <v>303</v>
      </c>
      <c r="C18" s="61" t="s">
        <v>415</v>
      </c>
      <c r="D18" s="61" t="s">
        <v>415</v>
      </c>
      <c r="E18" s="61" t="s">
        <v>402</v>
      </c>
      <c r="F18" s="61" t="s">
        <v>402</v>
      </c>
      <c r="G18" s="61" t="s">
        <v>402</v>
      </c>
      <c r="H18" s="61" t="s">
        <v>402</v>
      </c>
      <c r="I18" s="61" t="s">
        <v>402</v>
      </c>
      <c r="J18" s="61" t="s">
        <v>402</v>
      </c>
      <c r="K18" s="61" t="s">
        <v>402</v>
      </c>
      <c r="L18" s="61" t="s">
        <v>402</v>
      </c>
      <c r="M18" s="61" t="s">
        <v>402</v>
      </c>
      <c r="N18" s="61" t="s">
        <v>402</v>
      </c>
      <c r="O18" s="61" t="s">
        <v>402</v>
      </c>
      <c r="P18" s="61" t="s">
        <v>402</v>
      </c>
      <c r="Q18" s="61" t="s">
        <v>402</v>
      </c>
      <c r="R18" s="61" t="s">
        <v>402</v>
      </c>
      <c r="S18" s="61"/>
      <c r="T18" s="61" t="s">
        <v>297</v>
      </c>
      <c r="U18" s="61" t="s">
        <v>297</v>
      </c>
      <c r="V18" s="61"/>
      <c r="W18" s="61"/>
      <c r="X18" s="61"/>
      <c r="Y18" s="61"/>
      <c r="Z18" s="61"/>
      <c r="AA18" s="61"/>
    </row>
    <row r="19" spans="1:27" s="62" customFormat="1" ht="30" customHeight="1" x14ac:dyDescent="0.25">
      <c r="A19" s="61" t="s">
        <v>445</v>
      </c>
      <c r="B19" s="61" t="s">
        <v>304</v>
      </c>
      <c r="C19" s="61" t="s">
        <v>402</v>
      </c>
      <c r="D19" s="61" t="s">
        <v>402</v>
      </c>
      <c r="E19" s="61" t="s">
        <v>402</v>
      </c>
      <c r="F19" s="61" t="s">
        <v>422</v>
      </c>
      <c r="G19" s="61" t="s">
        <v>422</v>
      </c>
      <c r="H19" s="61" t="s">
        <v>402</v>
      </c>
      <c r="I19" s="61" t="s">
        <v>402</v>
      </c>
      <c r="J19" s="61" t="s">
        <v>402</v>
      </c>
      <c r="K19" s="61" t="s">
        <v>402</v>
      </c>
      <c r="L19" s="61" t="s">
        <v>301</v>
      </c>
      <c r="M19" s="61" t="s">
        <v>301</v>
      </c>
      <c r="N19" s="61" t="s">
        <v>402</v>
      </c>
      <c r="O19" s="61" t="s">
        <v>402</v>
      </c>
      <c r="P19" s="61" t="s">
        <v>402</v>
      </c>
      <c r="Q19" s="61" t="s">
        <v>402</v>
      </c>
      <c r="R19" s="61" t="s">
        <v>402</v>
      </c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62" customFormat="1" ht="30" x14ac:dyDescent="0.25">
      <c r="A20" s="61" t="s">
        <v>446</v>
      </c>
      <c r="B20" s="61" t="s">
        <v>306</v>
      </c>
      <c r="C20" s="61" t="s">
        <v>417</v>
      </c>
      <c r="D20" s="61" t="s">
        <v>417</v>
      </c>
      <c r="E20" s="61" t="s">
        <v>417</v>
      </c>
      <c r="F20" s="61" t="s">
        <v>417</v>
      </c>
      <c r="G20" s="61" t="s">
        <v>417</v>
      </c>
      <c r="H20" s="61" t="s">
        <v>417</v>
      </c>
      <c r="I20" s="61" t="s">
        <v>418</v>
      </c>
      <c r="J20" s="61" t="s">
        <v>418</v>
      </c>
      <c r="K20" s="61" t="s">
        <v>418</v>
      </c>
      <c r="L20" s="61" t="s">
        <v>418</v>
      </c>
      <c r="M20" s="61" t="s">
        <v>418</v>
      </c>
      <c r="N20" s="61" t="s">
        <v>418</v>
      </c>
      <c r="O20" s="61" t="s">
        <v>418</v>
      </c>
      <c r="P20" s="61" t="s">
        <v>419</v>
      </c>
      <c r="Q20" s="61" t="s">
        <v>297</v>
      </c>
      <c r="R20" s="61" t="s">
        <v>297</v>
      </c>
      <c r="S20" s="61" t="s">
        <v>297</v>
      </c>
      <c r="T20" s="61" t="s">
        <v>415</v>
      </c>
      <c r="U20" s="61" t="s">
        <v>415</v>
      </c>
      <c r="V20" s="61" t="s">
        <v>415</v>
      </c>
      <c r="W20" s="61"/>
      <c r="X20" s="61"/>
      <c r="Y20" s="61"/>
      <c r="Z20" s="61"/>
      <c r="AA20" s="61"/>
    </row>
    <row r="21" spans="1:27" s="62" customFormat="1" x14ac:dyDescent="0.25">
      <c r="A21" s="61" t="s">
        <v>447</v>
      </c>
      <c r="B21" s="61" t="s">
        <v>306</v>
      </c>
      <c r="C21" s="61"/>
      <c r="D21" s="61" t="s">
        <v>300</v>
      </c>
      <c r="E21" s="61" t="s">
        <v>300</v>
      </c>
      <c r="F21" s="61" t="s">
        <v>300</v>
      </c>
      <c r="G21" s="61" t="s">
        <v>300</v>
      </c>
      <c r="H21" s="61" t="s">
        <v>300</v>
      </c>
      <c r="I21" s="61" t="s">
        <v>300</v>
      </c>
      <c r="J21" s="61" t="s">
        <v>402</v>
      </c>
      <c r="K21" s="61" t="s">
        <v>402</v>
      </c>
      <c r="L21" s="61" t="s">
        <v>402</v>
      </c>
      <c r="M21" s="61" t="s">
        <v>402</v>
      </c>
      <c r="N21" s="61" t="s">
        <v>402</v>
      </c>
      <c r="O21" s="61" t="s">
        <v>402</v>
      </c>
      <c r="P21" s="61" t="s">
        <v>402</v>
      </c>
      <c r="Q21" s="63" t="s">
        <v>402</v>
      </c>
      <c r="R21" s="61" t="s">
        <v>402</v>
      </c>
      <c r="S21" s="61"/>
      <c r="T21" s="61"/>
      <c r="U21" s="61" t="s">
        <v>297</v>
      </c>
      <c r="V21" s="61" t="s">
        <v>297</v>
      </c>
      <c r="W21" s="61"/>
      <c r="X21" s="61"/>
      <c r="Y21" s="61"/>
      <c r="Z21" s="61"/>
      <c r="AA21" s="6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17" sqref="A17"/>
    </sheetView>
  </sheetViews>
  <sheetFormatPr defaultRowHeight="15" x14ac:dyDescent="0.25"/>
  <cols>
    <col min="1" max="1" width="21.28515625" customWidth="1"/>
    <col min="2" max="2" width="13.28515625" customWidth="1"/>
  </cols>
  <sheetData>
    <row r="1" spans="1:13" ht="21" x14ac:dyDescent="0.35">
      <c r="A1" s="1" t="s">
        <v>428</v>
      </c>
    </row>
    <row r="3" spans="1:13" x14ac:dyDescent="0.25">
      <c r="A3" s="96" t="s">
        <v>249</v>
      </c>
      <c r="B3" s="96" t="s">
        <v>250</v>
      </c>
      <c r="C3" s="95">
        <v>2021</v>
      </c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5">
      <c r="A4" s="96"/>
      <c r="B4" s="96"/>
      <c r="C4" s="25" t="s">
        <v>251</v>
      </c>
      <c r="D4" s="25" t="s">
        <v>252</v>
      </c>
      <c r="E4" s="25" t="s">
        <v>253</v>
      </c>
      <c r="F4" s="25" t="s">
        <v>254</v>
      </c>
      <c r="G4" s="25" t="s">
        <v>255</v>
      </c>
      <c r="H4" s="25" t="s">
        <v>256</v>
      </c>
      <c r="I4" s="25" t="s">
        <v>257</v>
      </c>
      <c r="J4" s="25" t="s">
        <v>258</v>
      </c>
      <c r="K4" s="25" t="s">
        <v>259</v>
      </c>
      <c r="L4" s="25" t="s">
        <v>260</v>
      </c>
      <c r="M4" s="25" t="s">
        <v>261</v>
      </c>
    </row>
    <row r="5" spans="1:13" x14ac:dyDescent="0.25">
      <c r="A5" s="92" t="s">
        <v>262</v>
      </c>
      <c r="B5" s="26" t="s">
        <v>263</v>
      </c>
      <c r="C5" s="41">
        <v>9</v>
      </c>
      <c r="D5" s="41">
        <v>11</v>
      </c>
      <c r="E5" s="41">
        <v>12</v>
      </c>
      <c r="F5" s="47">
        <v>11</v>
      </c>
      <c r="G5" s="20">
        <v>11</v>
      </c>
      <c r="H5" s="20">
        <v>11</v>
      </c>
      <c r="I5" s="20">
        <v>11</v>
      </c>
      <c r="J5" s="20">
        <v>11</v>
      </c>
      <c r="K5" s="20">
        <v>11</v>
      </c>
      <c r="L5" s="20">
        <v>11</v>
      </c>
      <c r="M5" s="21">
        <v>11</v>
      </c>
    </row>
    <row r="6" spans="1:13" x14ac:dyDescent="0.25">
      <c r="A6" s="93"/>
      <c r="B6" s="27" t="s">
        <v>264</v>
      </c>
      <c r="C6" s="42">
        <v>9</v>
      </c>
      <c r="D6" s="42">
        <v>9</v>
      </c>
      <c r="E6" s="42">
        <v>12</v>
      </c>
      <c r="F6" s="48">
        <v>11</v>
      </c>
      <c r="G6">
        <v>10</v>
      </c>
      <c r="H6">
        <v>10</v>
      </c>
      <c r="I6">
        <v>8</v>
      </c>
      <c r="J6">
        <v>8</v>
      </c>
      <c r="K6">
        <v>8</v>
      </c>
      <c r="L6">
        <v>8</v>
      </c>
      <c r="M6" s="22">
        <v>5</v>
      </c>
    </row>
    <row r="7" spans="1:13" x14ac:dyDescent="0.25">
      <c r="A7" s="94"/>
      <c r="B7" s="28" t="s">
        <v>265</v>
      </c>
      <c r="C7" s="43">
        <f t="shared" ref="C7:M7" si="0">C5-C6</f>
        <v>0</v>
      </c>
      <c r="D7" s="43">
        <f t="shared" si="0"/>
        <v>2</v>
      </c>
      <c r="E7" s="43">
        <f t="shared" si="0"/>
        <v>0</v>
      </c>
      <c r="F7" s="49">
        <f t="shared" si="0"/>
        <v>0</v>
      </c>
      <c r="G7" s="23">
        <f t="shared" si="0"/>
        <v>1</v>
      </c>
      <c r="H7" s="23">
        <f t="shared" si="0"/>
        <v>1</v>
      </c>
      <c r="I7" s="23">
        <f t="shared" si="0"/>
        <v>3</v>
      </c>
      <c r="J7" s="23">
        <f t="shared" si="0"/>
        <v>3</v>
      </c>
      <c r="K7" s="23">
        <f t="shared" si="0"/>
        <v>3</v>
      </c>
      <c r="L7" s="23">
        <f t="shared" si="0"/>
        <v>3</v>
      </c>
      <c r="M7" s="24">
        <f t="shared" si="0"/>
        <v>6</v>
      </c>
    </row>
    <row r="8" spans="1:13" x14ac:dyDescent="0.25">
      <c r="A8" s="92" t="s">
        <v>266</v>
      </c>
      <c r="B8" s="26" t="s">
        <v>263</v>
      </c>
      <c r="C8" s="41">
        <v>5</v>
      </c>
      <c r="D8" s="41">
        <v>4</v>
      </c>
      <c r="E8" s="41">
        <v>4</v>
      </c>
      <c r="F8" s="47">
        <v>5</v>
      </c>
      <c r="G8" s="20">
        <v>5</v>
      </c>
      <c r="H8" s="20">
        <v>4</v>
      </c>
      <c r="I8" s="20">
        <v>4</v>
      </c>
      <c r="J8" s="20">
        <v>4</v>
      </c>
      <c r="K8" s="20">
        <v>4</v>
      </c>
      <c r="L8" s="20">
        <v>4</v>
      </c>
      <c r="M8" s="21">
        <v>4</v>
      </c>
    </row>
    <row r="9" spans="1:13" x14ac:dyDescent="0.25">
      <c r="A9" s="93"/>
      <c r="B9" s="27" t="s">
        <v>264</v>
      </c>
      <c r="C9" s="42">
        <v>5</v>
      </c>
      <c r="D9" s="42">
        <v>4</v>
      </c>
      <c r="E9" s="42">
        <v>4</v>
      </c>
      <c r="F9" s="48">
        <v>5</v>
      </c>
      <c r="G9">
        <v>4</v>
      </c>
      <c r="H9">
        <v>2</v>
      </c>
      <c r="I9">
        <v>2</v>
      </c>
      <c r="J9">
        <v>2</v>
      </c>
      <c r="K9">
        <v>2</v>
      </c>
      <c r="L9">
        <v>2</v>
      </c>
      <c r="M9" s="22">
        <v>2</v>
      </c>
    </row>
    <row r="10" spans="1:13" x14ac:dyDescent="0.25">
      <c r="A10" s="94"/>
      <c r="B10" s="28" t="s">
        <v>265</v>
      </c>
      <c r="C10" s="43">
        <f t="shared" ref="C10:K10" si="1">C8-C9</f>
        <v>0</v>
      </c>
      <c r="D10" s="43">
        <f t="shared" si="1"/>
        <v>0</v>
      </c>
      <c r="E10" s="43">
        <f t="shared" si="1"/>
        <v>0</v>
      </c>
      <c r="F10" s="49">
        <f t="shared" si="1"/>
        <v>0</v>
      </c>
      <c r="G10" s="23">
        <f t="shared" si="1"/>
        <v>1</v>
      </c>
      <c r="H10" s="23">
        <f t="shared" si="1"/>
        <v>2</v>
      </c>
      <c r="I10" s="23">
        <f t="shared" si="1"/>
        <v>2</v>
      </c>
      <c r="J10" s="23">
        <f t="shared" si="1"/>
        <v>2</v>
      </c>
      <c r="K10" s="23">
        <f t="shared" si="1"/>
        <v>2</v>
      </c>
      <c r="L10" s="23">
        <f t="shared" ref="L10" si="2">L8-L9</f>
        <v>2</v>
      </c>
      <c r="M10" s="24">
        <f t="shared" ref="M10" si="3">M8-M9</f>
        <v>2</v>
      </c>
    </row>
    <row r="11" spans="1:13" x14ac:dyDescent="0.25">
      <c r="A11" s="92" t="s">
        <v>267</v>
      </c>
      <c r="B11" s="26" t="s">
        <v>263</v>
      </c>
      <c r="C11" s="41">
        <v>4</v>
      </c>
      <c r="D11" s="41">
        <v>4</v>
      </c>
      <c r="E11" s="41">
        <v>4</v>
      </c>
      <c r="F11" s="47">
        <v>4</v>
      </c>
      <c r="G11" s="20">
        <v>3</v>
      </c>
      <c r="H11" s="20">
        <v>3</v>
      </c>
      <c r="I11" s="20">
        <v>3</v>
      </c>
      <c r="J11" s="20">
        <v>3</v>
      </c>
      <c r="K11" s="20">
        <v>3</v>
      </c>
      <c r="L11" s="20">
        <v>3</v>
      </c>
      <c r="M11" s="21">
        <v>3</v>
      </c>
    </row>
    <row r="12" spans="1:13" x14ac:dyDescent="0.25">
      <c r="A12" s="93"/>
      <c r="B12" s="27" t="s">
        <v>264</v>
      </c>
      <c r="C12" s="42">
        <v>4</v>
      </c>
      <c r="D12" s="42">
        <v>4</v>
      </c>
      <c r="E12" s="42">
        <v>4</v>
      </c>
      <c r="F12" s="48">
        <v>4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 s="22">
        <v>0</v>
      </c>
    </row>
    <row r="13" spans="1:13" x14ac:dyDescent="0.25">
      <c r="A13" s="93"/>
      <c r="B13" s="32" t="s">
        <v>265</v>
      </c>
      <c r="C13" s="44">
        <f t="shared" ref="C13:K13" si="4">C11-C12</f>
        <v>0</v>
      </c>
      <c r="D13" s="44">
        <f t="shared" si="4"/>
        <v>0</v>
      </c>
      <c r="E13" s="44">
        <f t="shared" si="4"/>
        <v>0</v>
      </c>
      <c r="F13" s="50">
        <f t="shared" si="4"/>
        <v>0</v>
      </c>
      <c r="G13" s="33">
        <f t="shared" si="4"/>
        <v>2</v>
      </c>
      <c r="H13" s="33">
        <f t="shared" si="4"/>
        <v>2</v>
      </c>
      <c r="I13" s="33">
        <f t="shared" si="4"/>
        <v>3</v>
      </c>
      <c r="J13" s="33">
        <f t="shared" si="4"/>
        <v>3</v>
      </c>
      <c r="K13" s="33">
        <f t="shared" si="4"/>
        <v>3</v>
      </c>
      <c r="L13" s="33">
        <f t="shared" ref="L13" si="5">L11-L12</f>
        <v>3</v>
      </c>
      <c r="M13" s="34">
        <f t="shared" ref="M13" si="6">M11-M12</f>
        <v>3</v>
      </c>
    </row>
    <row r="14" spans="1:13" x14ac:dyDescent="0.25">
      <c r="A14" s="52" t="s">
        <v>268</v>
      </c>
      <c r="B14" s="26" t="s">
        <v>263</v>
      </c>
      <c r="C14" s="41">
        <v>2</v>
      </c>
      <c r="D14" s="41">
        <v>2</v>
      </c>
      <c r="E14" s="41">
        <v>2</v>
      </c>
      <c r="F14" s="47">
        <v>2</v>
      </c>
      <c r="G14" s="20">
        <v>2</v>
      </c>
      <c r="H14" s="20">
        <v>2</v>
      </c>
      <c r="I14" s="20">
        <v>2</v>
      </c>
      <c r="J14" s="20">
        <v>2</v>
      </c>
      <c r="K14" s="20">
        <v>2</v>
      </c>
      <c r="L14" s="20">
        <v>2</v>
      </c>
      <c r="M14" s="21">
        <v>2</v>
      </c>
    </row>
    <row r="15" spans="1:13" x14ac:dyDescent="0.25">
      <c r="A15" s="36" t="s">
        <v>269</v>
      </c>
      <c r="B15" s="37" t="s">
        <v>263</v>
      </c>
      <c r="C15" s="45">
        <f t="shared" ref="C15:M15" si="7">C5+C8+C11+C14</f>
        <v>20</v>
      </c>
      <c r="D15" s="45">
        <f t="shared" si="7"/>
        <v>21</v>
      </c>
      <c r="E15" s="45">
        <f t="shared" si="7"/>
        <v>22</v>
      </c>
      <c r="F15" s="51">
        <f t="shared" si="7"/>
        <v>22</v>
      </c>
      <c r="G15" s="38">
        <f t="shared" si="7"/>
        <v>21</v>
      </c>
      <c r="H15" s="38">
        <f t="shared" si="7"/>
        <v>20</v>
      </c>
      <c r="I15" s="38">
        <f t="shared" si="7"/>
        <v>20</v>
      </c>
      <c r="J15" s="38">
        <f t="shared" si="7"/>
        <v>20</v>
      </c>
      <c r="K15" s="38">
        <f t="shared" si="7"/>
        <v>20</v>
      </c>
      <c r="L15" s="38">
        <f t="shared" si="7"/>
        <v>20</v>
      </c>
      <c r="M15" s="39">
        <f t="shared" si="7"/>
        <v>20</v>
      </c>
    </row>
    <row r="16" spans="1:13" x14ac:dyDescent="0.25">
      <c r="A16" s="35"/>
    </row>
  </sheetData>
  <mergeCells count="6">
    <mergeCell ref="A11:A13"/>
    <mergeCell ref="A5:A7"/>
    <mergeCell ref="C3:M3"/>
    <mergeCell ref="A3:A4"/>
    <mergeCell ref="B3:B4"/>
    <mergeCell ref="A8:A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2" sqref="B12"/>
    </sheetView>
  </sheetViews>
  <sheetFormatPr defaultRowHeight="15" x14ac:dyDescent="0.25"/>
  <cols>
    <col min="1" max="1" width="24.7109375" customWidth="1"/>
    <col min="2" max="2" width="33.42578125" customWidth="1"/>
    <col min="3" max="3" width="50.7109375" customWidth="1"/>
  </cols>
  <sheetData>
    <row r="1" spans="1:3" ht="18.75" x14ac:dyDescent="0.3">
      <c r="A1" s="4" t="s">
        <v>285</v>
      </c>
    </row>
    <row r="2" spans="1:3" ht="48" customHeight="1" x14ac:dyDescent="0.25">
      <c r="A2" s="97" t="s">
        <v>286</v>
      </c>
      <c r="B2" s="97"/>
      <c r="C2" s="2"/>
    </row>
    <row r="3" spans="1:3" x14ac:dyDescent="0.25">
      <c r="A3" t="s">
        <v>287</v>
      </c>
      <c r="B3" t="s">
        <v>288</v>
      </c>
    </row>
    <row r="4" spans="1:3" x14ac:dyDescent="0.25">
      <c r="A4" t="s">
        <v>32</v>
      </c>
      <c r="B4" t="s">
        <v>289</v>
      </c>
    </row>
    <row r="5" spans="1:3" x14ac:dyDescent="0.25">
      <c r="A5" t="s">
        <v>99</v>
      </c>
      <c r="B5" t="s">
        <v>290</v>
      </c>
    </row>
    <row r="6" spans="1:3" x14ac:dyDescent="0.25">
      <c r="A6" t="s">
        <v>68</v>
      </c>
      <c r="B6" t="s">
        <v>291</v>
      </c>
    </row>
    <row r="7" spans="1:3" x14ac:dyDescent="0.25">
      <c r="A7" t="s">
        <v>135</v>
      </c>
      <c r="B7" t="s">
        <v>292</v>
      </c>
    </row>
    <row r="8" spans="1:3" x14ac:dyDescent="0.25">
      <c r="A8" t="s">
        <v>293</v>
      </c>
      <c r="B8" t="s">
        <v>294</v>
      </c>
    </row>
    <row r="9" spans="1:3" x14ac:dyDescent="0.25">
      <c r="A9" t="s">
        <v>149</v>
      </c>
      <c r="B9" t="s">
        <v>295</v>
      </c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7E375AE2CA2C42B8414190A32C14F4" ma:contentTypeVersion="7" ma:contentTypeDescription="Create a new document." ma:contentTypeScope="" ma:versionID="b59909f104380f773eebc1126bc37ef1">
  <xsd:schema xmlns:xsd="http://www.w3.org/2001/XMLSchema" xmlns:xs="http://www.w3.org/2001/XMLSchema" xmlns:p="http://schemas.microsoft.com/office/2006/metadata/properties" xmlns:ns3="c55fd1bf-7028-426a-98f3-2084a84b78d9" xmlns:ns4="f0c6a633-d949-447c-ad4e-10095555fa7e" targetNamespace="http://schemas.microsoft.com/office/2006/metadata/properties" ma:root="true" ma:fieldsID="f9ddeee75453d6cf051ce63c0b747475" ns3:_="" ns4:_="">
    <xsd:import namespace="c55fd1bf-7028-426a-98f3-2084a84b78d9"/>
    <xsd:import namespace="f0c6a633-d949-447c-ad4e-10095555fa7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5fd1bf-7028-426a-98f3-2084a84b78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c6a633-d949-447c-ad4e-10095555fa7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0c6a633-d949-447c-ad4e-10095555fa7e">
      <UserInfo>
        <DisplayName>DBIS-SQL Members</DisplayName>
        <AccountId>409</AccountId>
        <AccountType/>
      </UserInfo>
      <UserInfo>
        <DisplayName>David B. Sideleau</DisplayName>
        <AccountId>294</AccountId>
        <AccountType/>
      </UserInfo>
      <UserInfo>
        <DisplayName>Taraka Rama Reddy Puchakayla</DisplayName>
        <AccountId>55</AccountId>
        <AccountType/>
      </UserInfo>
      <UserInfo>
        <DisplayName>Axella Uwamwiza</DisplayName>
        <AccountId>345</AccountId>
        <AccountType/>
      </UserInfo>
      <UserInfo>
        <DisplayName>Wilson Tsai</DisplayName>
        <AccountId>15</AccountId>
        <AccountType/>
      </UserInfo>
      <UserInfo>
        <DisplayName>Jon Shea</DisplayName>
        <AccountId>257</AccountId>
        <AccountType/>
      </UserInfo>
      <UserInfo>
        <DisplayName>Ambar Shukla</DisplayName>
        <AccountId>165</AccountId>
        <AccountType/>
      </UserInfo>
      <UserInfo>
        <DisplayName>Robert Hubinsky</DisplayName>
        <AccountId>166</AccountId>
        <AccountType/>
      </UserInfo>
      <UserInfo>
        <DisplayName>Ryan Clare</DisplayName>
        <AccountId>99</AccountId>
        <AccountType/>
      </UserInfo>
      <UserInfo>
        <DisplayName>Anantha Reddy KethiReddy</DisplayName>
        <AccountId>854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3A19847-D273-4863-81CE-F7979E2774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16285C-DD3A-4022-AA2A-FD5F0DD28F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5fd1bf-7028-426a-98f3-2084a84b78d9"/>
    <ds:schemaRef ds:uri="f0c6a633-d949-447c-ad4e-10095555fa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3CDCEC-0B3D-4339-A6F9-DFEBD5DB6D73}">
  <ds:schemaRefs>
    <ds:schemaRef ds:uri="http://purl.org/dc/dcmitype/"/>
    <ds:schemaRef ds:uri="http://schemas.microsoft.com/office/infopath/2007/PartnerControls"/>
    <ds:schemaRef ds:uri="f0c6a633-d949-447c-ad4e-10095555fa7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c55fd1bf-7028-426a-98f3-2084a84b78d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DB Wave Backlog</vt:lpstr>
      <vt:lpstr>Resource Assignments</vt:lpstr>
      <vt:lpstr>Resource Plan</vt:lpstr>
      <vt:lpstr>LOE Defn</vt:lpstr>
    </vt:vector>
  </TitlesOfParts>
  <Manager/>
  <Company>Amazon Corporate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Bell, Adam</dc:creator>
  <cp:keywords/>
  <dc:description/>
  <cp:lastModifiedBy>Bell, Adam</cp:lastModifiedBy>
  <cp:revision/>
  <dcterms:created xsi:type="dcterms:W3CDTF">2020-08-10T20:57:09Z</dcterms:created>
  <dcterms:modified xsi:type="dcterms:W3CDTF">2021-07-21T17:46:40Z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0x010100027E375AE2CA2C42B8414190A32C14F4</vt:lpwstr>
  </property>
</Properties>
</file>