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W:\Shared With Me\01_DevRel\05_Material\ML\MLEnablement\"/>
    </mc:Choice>
  </mc:AlternateContent>
  <xr:revisionPtr revIDLastSave="0" documentId="13_ncr:1_{AF8FBEAC-CB1B-43CE-9E6A-16BFB35755E6}" xr6:coauthVersionLast="47" xr6:coauthVersionMax="47" xr10:uidLastSave="{00000000-0000-0000-0000-000000000000}"/>
  <bookViews>
    <workbookView xWindow="-108" yWindow="-108" windowWidth="23256" windowHeight="12576" xr2:uid="{DB7D23EF-B9F1-4082-8530-D84C06DE4BEC}"/>
  </bookViews>
  <sheets>
    <sheet name="ML Usecase Discovery Worksheet" sheetId="1" r:id="rId1"/>
    <sheet name="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1" l="1"/>
  <c r="B30" i="1"/>
  <c r="B29" i="1"/>
  <c r="B28" i="1"/>
  <c r="B27" i="1"/>
  <c r="B26" i="1"/>
  <c r="B25" i="1"/>
  <c r="B24" i="1"/>
  <c r="B23" i="1"/>
  <c r="B22" i="1"/>
  <c r="B21" i="1"/>
  <c r="B20" i="1"/>
  <c r="B19" i="1"/>
  <c r="B18" i="1"/>
  <c r="B17" i="1"/>
  <c r="B16" i="1"/>
  <c r="B15" i="1"/>
  <c r="B14" i="1"/>
  <c r="B13" i="1"/>
  <c r="B12" i="1"/>
  <c r="B11" i="1"/>
</calcChain>
</file>

<file path=xl/sharedStrings.xml><?xml version="1.0" encoding="utf-8"?>
<sst xmlns="http://schemas.openxmlformats.org/spreadsheetml/2006/main" count="57" uniqueCount="54">
  <si>
    <t>No</t>
    <phoneticPr fontId="2"/>
  </si>
  <si>
    <t>個人事業主</t>
    <rPh sb="0" eb="5">
      <t>コジンジギョウヌシ</t>
    </rPh>
    <phoneticPr fontId="2"/>
  </si>
  <si>
    <t>プロダクトのターゲットユーザー</t>
    <phoneticPr fontId="2"/>
  </si>
  <si>
    <t>ターゲットユーザーの課題</t>
    <rPh sb="10" eb="12">
      <t>カダイ</t>
    </rPh>
    <phoneticPr fontId="2"/>
  </si>
  <si>
    <t>確定申告をするのに2~3日かかる。内訳として、入出金データの収集に0.5~1日、事業経費か否かの仕分けと確認に1~2日かかっている。</t>
    <rPh sb="0" eb="4">
      <t>カクテイシンコク</t>
    </rPh>
    <rPh sb="12" eb="13">
      <t>ニチ</t>
    </rPh>
    <rPh sb="17" eb="19">
      <t>ウチワケ</t>
    </rPh>
    <rPh sb="23" eb="26">
      <t>ニュウシュッキン</t>
    </rPh>
    <rPh sb="30" eb="32">
      <t>シュウシュウ</t>
    </rPh>
    <rPh sb="38" eb="39">
      <t>ニチ</t>
    </rPh>
    <rPh sb="40" eb="44">
      <t>ジギョウケイヒ</t>
    </rPh>
    <rPh sb="45" eb="46">
      <t>イナ</t>
    </rPh>
    <rPh sb="48" eb="50">
      <t>シワ</t>
    </rPh>
    <rPh sb="52" eb="54">
      <t>カクニン</t>
    </rPh>
    <rPh sb="58" eb="59">
      <t>ニチ</t>
    </rPh>
    <phoneticPr fontId="2"/>
  </si>
  <si>
    <t>課題の背景
(As-is/To-be)</t>
    <rPh sb="0" eb="2">
      <t>カダイ</t>
    </rPh>
    <rPh sb="3" eb="5">
      <t>ハイケイ</t>
    </rPh>
    <phoneticPr fontId="2"/>
  </si>
  <si>
    <t>確定申告をするには当該年度の経費を一覧化し事業経費とできるか否かを仕分けて所得を計算する必要がある。確定申告の時期にまとめて行うことが多く、入出金データの紛失や経費の内容について記憶があいまいになるため申告に時間がかかる。入出金の都度経費か否か記録され、確定申告時にはすぐに出せる状態になっていることが好ましい。</t>
    <rPh sb="0" eb="4">
      <t>カクテイシンコク</t>
    </rPh>
    <rPh sb="9" eb="13">
      <t>トウガイネンド</t>
    </rPh>
    <rPh sb="14" eb="16">
      <t>ケイヒ</t>
    </rPh>
    <rPh sb="17" eb="20">
      <t>イチランカ</t>
    </rPh>
    <rPh sb="21" eb="25">
      <t>ジギョウケイヒ</t>
    </rPh>
    <rPh sb="30" eb="31">
      <t>イナ</t>
    </rPh>
    <rPh sb="33" eb="35">
      <t>シワ</t>
    </rPh>
    <rPh sb="37" eb="39">
      <t>ショトク</t>
    </rPh>
    <rPh sb="40" eb="42">
      <t>ケイサン</t>
    </rPh>
    <rPh sb="44" eb="46">
      <t>ヒツヨウ</t>
    </rPh>
    <rPh sb="50" eb="54">
      <t>カクテイシンコク</t>
    </rPh>
    <rPh sb="55" eb="57">
      <t>ジキ</t>
    </rPh>
    <rPh sb="62" eb="63">
      <t>オコナ</t>
    </rPh>
    <rPh sb="67" eb="68">
      <t>オオ</t>
    </rPh>
    <rPh sb="70" eb="73">
      <t>ニュウシュッキン</t>
    </rPh>
    <rPh sb="77" eb="79">
      <t>フンシツ</t>
    </rPh>
    <rPh sb="80" eb="82">
      <t>ケイヒ</t>
    </rPh>
    <rPh sb="83" eb="85">
      <t>ナイヨウ</t>
    </rPh>
    <rPh sb="89" eb="91">
      <t>キオク</t>
    </rPh>
    <rPh sb="101" eb="103">
      <t>シンコク</t>
    </rPh>
    <rPh sb="104" eb="106">
      <t>ジカン</t>
    </rPh>
    <rPh sb="111" eb="114">
      <t>ニュウシュッキン</t>
    </rPh>
    <rPh sb="115" eb="117">
      <t>ツド</t>
    </rPh>
    <rPh sb="117" eb="119">
      <t>ケイヒ</t>
    </rPh>
    <rPh sb="120" eb="121">
      <t>イナ</t>
    </rPh>
    <rPh sb="122" eb="124">
      <t>キロク</t>
    </rPh>
    <rPh sb="127" eb="132">
      <t>カクテイシンコクジ</t>
    </rPh>
    <rPh sb="137" eb="138">
      <t>ダ</t>
    </rPh>
    <rPh sb="140" eb="142">
      <t>ジョウタイ</t>
    </rPh>
    <rPh sb="151" eb="152">
      <t>コノ</t>
    </rPh>
    <phoneticPr fontId="2"/>
  </si>
  <si>
    <t>緊急度の理由</t>
    <rPh sb="0" eb="2">
      <t>キンキュウ</t>
    </rPh>
    <rPh sb="2" eb="3">
      <t>ド</t>
    </rPh>
    <rPh sb="4" eb="6">
      <t>リユウ</t>
    </rPh>
    <phoneticPr fontId="1"/>
  </si>
  <si>
    <t>中</t>
    <rPh sb="0" eb="1">
      <t>チュウ</t>
    </rPh>
    <phoneticPr fontId="2"/>
  </si>
  <si>
    <t>低</t>
    <rPh sb="0" eb="1">
      <t>テイ</t>
    </rPh>
    <phoneticPr fontId="2"/>
  </si>
  <si>
    <t>ユーザーにとっての
緊急度: (高・中・低)</t>
    <rPh sb="10" eb="12">
      <t>キンキュウ</t>
    </rPh>
    <rPh sb="12" eb="13">
      <t>ド</t>
    </rPh>
    <rPh sb="16" eb="17">
      <t>コウ</t>
    </rPh>
    <rPh sb="18" eb="19">
      <t>チュウ</t>
    </rPh>
    <rPh sb="20" eb="21">
      <t>テイ</t>
    </rPh>
    <phoneticPr fontId="1"/>
  </si>
  <si>
    <t>1年に1回しかなく、終わると忘れてしまう。</t>
    <rPh sb="1" eb="2">
      <t>ネン</t>
    </rPh>
    <rPh sb="4" eb="5">
      <t>カイ</t>
    </rPh>
    <rPh sb="10" eb="11">
      <t>オ</t>
    </rPh>
    <rPh sb="14" eb="15">
      <t>ワス</t>
    </rPh>
    <phoneticPr fontId="2"/>
  </si>
  <si>
    <t>高</t>
    <rPh sb="0" eb="1">
      <t>コウ</t>
    </rPh>
    <phoneticPr fontId="2"/>
  </si>
  <si>
    <t>ユーザーにとっての
重要度: (高・中・低)</t>
    <rPh sb="10" eb="11">
      <t>ヨウ</t>
    </rPh>
    <rPh sb="11" eb="12">
      <t>ド</t>
    </rPh>
    <phoneticPr fontId="1"/>
  </si>
  <si>
    <t>重要度の理由</t>
    <rPh sb="0" eb="3">
      <t>ジュウヨウド</t>
    </rPh>
    <rPh sb="4" eb="6">
      <t>リユウ</t>
    </rPh>
    <phoneticPr fontId="2"/>
  </si>
  <si>
    <t>誤って申告していた場合、税務署から連絡が来る</t>
    <rPh sb="0" eb="1">
      <t>アヤマ</t>
    </rPh>
    <rPh sb="3" eb="5">
      <t>シンコク</t>
    </rPh>
    <rPh sb="9" eb="11">
      <t>バアイ</t>
    </rPh>
    <rPh sb="12" eb="15">
      <t>ゼイムショ</t>
    </rPh>
    <rPh sb="17" eb="19">
      <t>レンラク</t>
    </rPh>
    <rPh sb="20" eb="21">
      <t>ク</t>
    </rPh>
    <phoneticPr fontId="2"/>
  </si>
  <si>
    <t>入出金データを入力とし、機械学習により事業経費か否かを分類する</t>
    <rPh sb="0" eb="3">
      <t>ニュウシュッキン</t>
    </rPh>
    <rPh sb="7" eb="9">
      <t>ニュウリョク</t>
    </rPh>
    <rPh sb="12" eb="14">
      <t>キカイ</t>
    </rPh>
    <rPh sb="14" eb="16">
      <t>ガクシュウ</t>
    </rPh>
    <rPh sb="19" eb="21">
      <t>ジギョウ</t>
    </rPh>
    <rPh sb="21" eb="23">
      <t>ケイヒ</t>
    </rPh>
    <rPh sb="24" eb="25">
      <t>イナ</t>
    </rPh>
    <rPh sb="27" eb="29">
      <t>ブンルイ</t>
    </rPh>
    <phoneticPr fontId="2"/>
  </si>
  <si>
    <t>MLの価値の理由</t>
    <rPh sb="3" eb="5">
      <t>カチ</t>
    </rPh>
    <rPh sb="6" eb="8">
      <t>リユウ</t>
    </rPh>
    <phoneticPr fontId="2"/>
  </si>
  <si>
    <t xml:space="preserve">  確定申告する個人事業主の数
    x 1人当たり入出金明細数
    x 1明細当たり事業経費判定効果(削減時間等)
で計算でき、ユーザー数が増えるほどスケールするため。</t>
    <rPh sb="64" eb="66">
      <t>ケイサン</t>
    </rPh>
    <rPh sb="73" eb="74">
      <t>スウ</t>
    </rPh>
    <rPh sb="75" eb="76">
      <t>フ</t>
    </rPh>
    <phoneticPr fontId="2"/>
  </si>
  <si>
    <t>データに正確な仕訳データを作る必要がある。ユーザーの入力は必ずしも正しくない。</t>
    <rPh sb="4" eb="6">
      <t>セイカク</t>
    </rPh>
    <rPh sb="7" eb="9">
      <t>シワケ</t>
    </rPh>
    <rPh sb="13" eb="14">
      <t>ツク</t>
    </rPh>
    <rPh sb="15" eb="17">
      <t>ヒツヨウ</t>
    </rPh>
    <rPh sb="29" eb="30">
      <t>カナラ</t>
    </rPh>
    <rPh sb="33" eb="34">
      <t>タダ</t>
    </rPh>
    <phoneticPr fontId="2"/>
  </si>
  <si>
    <t>備考</t>
    <rPh sb="0" eb="2">
      <t>ビコウ</t>
    </rPh>
    <phoneticPr fontId="2"/>
  </si>
  <si>
    <t>例です</t>
    <rPh sb="0" eb="1">
      <t>レイ</t>
    </rPh>
    <phoneticPr fontId="2"/>
  </si>
  <si>
    <t>PoC優先度
(※自動計算)</t>
    <rPh sb="3" eb="6">
      <t>ユウセンド</t>
    </rPh>
    <phoneticPr fontId="2"/>
  </si>
  <si>
    <t>要件に関する懸念事項
(ML適用・データ・期間/実用化)</t>
    <rPh sb="0" eb="2">
      <t>ヨウケン</t>
    </rPh>
    <rPh sb="3" eb="4">
      <t>カン</t>
    </rPh>
    <rPh sb="6" eb="10">
      <t>ケネンジコウ</t>
    </rPh>
    <rPh sb="14" eb="16">
      <t>テキヨウ</t>
    </rPh>
    <rPh sb="21" eb="23">
      <t>キカン</t>
    </rPh>
    <rPh sb="24" eb="27">
      <t>ジツヨウカ</t>
    </rPh>
    <phoneticPr fontId="2"/>
  </si>
  <si>
    <t>Work1: 課題のリストアップ</t>
    <rPh sb="7" eb="9">
      <t>カダイ</t>
    </rPh>
    <phoneticPr fontId="2"/>
  </si>
  <si>
    <t>Work2: 課題の評価</t>
    <rPh sb="7" eb="9">
      <t>カダイ</t>
    </rPh>
    <rPh sb="10" eb="12">
      <t>ヒョウカ</t>
    </rPh>
    <phoneticPr fontId="2"/>
  </si>
  <si>
    <t>Module1: MLの入門を参照</t>
    <rPh sb="12" eb="14">
      <t>ニュウモン</t>
    </rPh>
    <rPh sb="15" eb="17">
      <t>サンショウ</t>
    </rPh>
    <phoneticPr fontId="2"/>
  </si>
  <si>
    <t>Module2: MLプロジェクトの計画</t>
    <phoneticPr fontId="2"/>
  </si>
  <si>
    <t>Module3: ML活用組織へのシフト</t>
    <rPh sb="11" eb="13">
      <t>カツヨウ</t>
    </rPh>
    <rPh sb="13" eb="15">
      <t>ソシキ</t>
    </rPh>
    <phoneticPr fontId="2"/>
  </si>
  <si>
    <t>実現を阻害する要因</t>
    <rPh sb="3" eb="5">
      <t>ソガイ</t>
    </rPh>
    <rPh sb="7" eb="9">
      <t>ヨウイン</t>
    </rPh>
    <phoneticPr fontId="2"/>
  </si>
  <si>
    <t>正確な経費データがないこと。</t>
    <rPh sb="0" eb="2">
      <t>セイカク</t>
    </rPh>
    <rPh sb="3" eb="5">
      <t>ケイヒ</t>
    </rPh>
    <phoneticPr fontId="2"/>
  </si>
  <si>
    <t>MLの適用可能性: (〇・×・△)
△: 適用可能に見えるが、MLに知見のある人の判断がほしい場合</t>
    <rPh sb="3" eb="8">
      <t>テキヨウカノウセイ</t>
    </rPh>
    <rPh sb="21" eb="25">
      <t>テキヨウカノウ</t>
    </rPh>
    <rPh sb="26" eb="27">
      <t>ミ</t>
    </rPh>
    <rPh sb="34" eb="36">
      <t>チケン</t>
    </rPh>
    <rPh sb="39" eb="40">
      <t>ヒト</t>
    </rPh>
    <rPh sb="41" eb="43">
      <t>ハンダン</t>
    </rPh>
    <rPh sb="47" eb="49">
      <t>バアイ</t>
    </rPh>
    <phoneticPr fontId="2"/>
  </si>
  <si>
    <t>Workを行う際の参考資料→</t>
    <rPh sb="5" eb="6">
      <t>オコナ</t>
    </rPh>
    <rPh sb="7" eb="8">
      <t>サイ</t>
    </rPh>
    <rPh sb="9" eb="13">
      <t>サンコウシリョウ</t>
    </rPh>
    <phoneticPr fontId="2"/>
  </si>
  <si>
    <t>プロダクト名</t>
    <rPh sb="5" eb="6">
      <t>メイ</t>
    </rPh>
    <phoneticPr fontId="2"/>
  </si>
  <si>
    <t>確定申告</t>
    <rPh sb="0" eb="4">
      <t>カクテイシンコク</t>
    </rPh>
    <phoneticPr fontId="2"/>
  </si>
  <si>
    <t>Work3: 課題解決シナリオ</t>
    <rPh sb="7" eb="9">
      <t>カダイ</t>
    </rPh>
    <rPh sb="9" eb="11">
      <t>カイケツ</t>
    </rPh>
    <phoneticPr fontId="2"/>
  </si>
  <si>
    <t>課題(ボトルネック)を解決する手段。</t>
    <rPh sb="0" eb="2">
      <t>カダイ</t>
    </rPh>
    <rPh sb="11" eb="13">
      <t>カイケツ</t>
    </rPh>
    <rPh sb="15" eb="17">
      <t>シュダン</t>
    </rPh>
    <phoneticPr fontId="2"/>
  </si>
  <si>
    <t>①入出金明細の取得を自動化し、
②取得した明細の事情経費判断を自動化する</t>
    <rPh sb="1" eb="6">
      <t>ニュウシュッキンメイサイ</t>
    </rPh>
    <rPh sb="7" eb="9">
      <t>シュトク</t>
    </rPh>
    <rPh sb="10" eb="13">
      <t>ジドウカ</t>
    </rPh>
    <rPh sb="17" eb="19">
      <t>シュトク</t>
    </rPh>
    <rPh sb="21" eb="23">
      <t>メイサイ</t>
    </rPh>
    <rPh sb="24" eb="30">
      <t>ジジョウケイヒハンダン</t>
    </rPh>
    <rPh sb="31" eb="34">
      <t>ジドウカ</t>
    </rPh>
    <phoneticPr fontId="2"/>
  </si>
  <si>
    <t>〇</t>
    <phoneticPr fontId="2"/>
  </si>
  <si>
    <t>Work4: MLの適用可能性</t>
    <rPh sb="10" eb="15">
      <t>テキヨウカノウセイ</t>
    </rPh>
    <phoneticPr fontId="2"/>
  </si>
  <si>
    <t>Work5: ユースケースの洗い出し</t>
    <rPh sb="14" eb="15">
      <t>アラ</t>
    </rPh>
    <rPh sb="16" eb="17">
      <t>ダ</t>
    </rPh>
    <phoneticPr fontId="2"/>
  </si>
  <si>
    <t>Work6: ユースケースの評価</t>
    <rPh sb="14" eb="16">
      <t>ヒョウカ</t>
    </rPh>
    <phoneticPr fontId="2"/>
  </si>
  <si>
    <t>Work7: 組織として取り組む課題の特定</t>
    <rPh sb="7" eb="9">
      <t>ソシキ</t>
    </rPh>
    <rPh sb="12" eb="13">
      <t>ト</t>
    </rPh>
    <rPh sb="14" eb="15">
      <t>ク</t>
    </rPh>
    <rPh sb="16" eb="18">
      <t>カダイ</t>
    </rPh>
    <rPh sb="19" eb="21">
      <t>トクテイ</t>
    </rPh>
    <phoneticPr fontId="2"/>
  </si>
  <si>
    <t>MLの価値
 (高・中・低)</t>
    <rPh sb="3" eb="5">
      <t>カチ</t>
    </rPh>
    <phoneticPr fontId="2"/>
  </si>
  <si>
    <t>目的: プロダクトの課題のうち、MLが適用可能なユースケースを特定します。MLを実現するための課題を洗い出します。</t>
    <rPh sb="0" eb="2">
      <t>モクテキ</t>
    </rPh>
    <rPh sb="10" eb="12">
      <t>カダイ</t>
    </rPh>
    <rPh sb="19" eb="23">
      <t>テキヨウカノウ</t>
    </rPh>
    <rPh sb="31" eb="33">
      <t>トクテイ</t>
    </rPh>
    <rPh sb="40" eb="42">
      <t>ジツゲン</t>
    </rPh>
    <rPh sb="47" eb="49">
      <t>カダイ</t>
    </rPh>
    <rPh sb="50" eb="51">
      <t>アラ</t>
    </rPh>
    <rPh sb="52" eb="53">
      <t>ダ</t>
    </rPh>
    <phoneticPr fontId="2"/>
  </si>
  <si>
    <t>↓↓自由に使っていただいてOKです↓↓</t>
    <rPh sb="2" eb="4">
      <t>ジユウ</t>
    </rPh>
    <rPh sb="5" eb="6">
      <t>ツカ</t>
    </rPh>
    <phoneticPr fontId="2"/>
  </si>
  <si>
    <t>↓↓①アイデアソンまでにML適用可能性が高い課題を1~3個記入↓↓</t>
    <rPh sb="14" eb="19">
      <t>テキヨウカノウセイ</t>
    </rPh>
    <rPh sb="20" eb="21">
      <t>タカ</t>
    </rPh>
    <rPh sb="22" eb="24">
      <t>カダイ</t>
    </rPh>
    <rPh sb="28" eb="29">
      <t>コ</t>
    </rPh>
    <rPh sb="29" eb="31">
      <t>キニュウ</t>
    </rPh>
    <phoneticPr fontId="2"/>
  </si>
  <si>
    <t>↓↓③アイデアソン後実現に向けた課題を記入↓↓</t>
    <rPh sb="9" eb="10">
      <t>ゴ</t>
    </rPh>
    <rPh sb="10" eb="12">
      <t>ジツゲン</t>
    </rPh>
    <rPh sb="13" eb="14">
      <t>ム</t>
    </rPh>
    <rPh sb="16" eb="18">
      <t>カダイ</t>
    </rPh>
    <rPh sb="19" eb="21">
      <t>キニュウ</t>
    </rPh>
    <phoneticPr fontId="2"/>
  </si>
  <si>
    <t>※記入するのはMLの適用可能性がある課題1~3個でかまいません(MLの適用可能性がないものまで含めると記入が大変なため)。</t>
    <rPh sb="1" eb="3">
      <t>キニュウ</t>
    </rPh>
    <rPh sb="10" eb="15">
      <t>テキヨウカノウセイ</t>
    </rPh>
    <rPh sb="18" eb="20">
      <t>カダイ</t>
    </rPh>
    <rPh sb="23" eb="24">
      <t>コ</t>
    </rPh>
    <rPh sb="35" eb="40">
      <t>テキヨウカノウセイ</t>
    </rPh>
    <rPh sb="47" eb="48">
      <t>フク</t>
    </rPh>
    <rPh sb="51" eb="53">
      <t>キニュウ</t>
    </rPh>
    <rPh sb="54" eb="56">
      <t>タイヘン</t>
    </rPh>
    <phoneticPr fontId="2"/>
  </si>
  <si>
    <t>アイデアソンのボードへのリンク</t>
    <phoneticPr fontId="2"/>
  </si>
  <si>
    <t>https://miro.com/app/board/uXjVOq7OXDo=/</t>
  </si>
  <si>
    <t>MLのユースケース
(入力データ→ML→出力データ)
※MLのタスクで語れているか確認</t>
    <rPh sb="11" eb="13">
      <t>ニュウリョク</t>
    </rPh>
    <rPh sb="20" eb="22">
      <t>シュツリョク</t>
    </rPh>
    <rPh sb="35" eb="36">
      <t>カタ</t>
    </rPh>
    <rPh sb="41" eb="43">
      <t>カクニン</t>
    </rPh>
    <phoneticPr fontId="2"/>
  </si>
  <si>
    <t>↓↓②アイデアソンで特定したMLのユースケースを記入↓↓</t>
  </si>
  <si>
    <t>ML Usecase Discovery Worksheet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</si>
</sst>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メイリオ"/>
      <family val="3"/>
      <charset val="128"/>
    </font>
    <font>
      <sz val="11"/>
      <color theme="1"/>
      <name val="メイリオ"/>
      <family val="3"/>
      <charset val="128"/>
    </font>
    <font>
      <b/>
      <sz val="18"/>
      <color theme="1"/>
      <name val="メイリオ"/>
      <family val="3"/>
      <charset val="128"/>
    </font>
    <font>
      <sz val="12"/>
      <color theme="1"/>
      <name val="メイリオ"/>
      <family val="3"/>
      <charset val="128"/>
    </font>
    <font>
      <b/>
      <sz val="22"/>
      <color theme="1"/>
      <name val="メイリオ"/>
      <family val="3"/>
      <charset val="128"/>
    </font>
    <font>
      <sz val="16"/>
      <color theme="1"/>
      <name val="メイリオ"/>
      <family val="3"/>
      <charset val="128"/>
    </font>
    <font>
      <b/>
      <sz val="16"/>
      <color theme="1"/>
      <name val="メイリオ"/>
      <family val="3"/>
      <charset val="128"/>
    </font>
  </fonts>
  <fills count="9">
    <fill>
      <patternFill patternType="none"/>
    </fill>
    <fill>
      <patternFill patternType="gray125"/>
    </fill>
    <fill>
      <patternFill patternType="solid">
        <fgColor theme="0" tint="-0.14999847407452621"/>
        <bgColor indexed="64"/>
      </patternFill>
    </fill>
    <fill>
      <patternFill patternType="solid">
        <fgColor rgb="FFFFCC00"/>
        <bgColor indexed="64"/>
      </patternFill>
    </fill>
    <fill>
      <patternFill patternType="solid">
        <fgColor rgb="FFFF9900"/>
        <bgColor indexed="64"/>
      </patternFill>
    </fill>
    <fill>
      <patternFill patternType="solid">
        <fgColor rgb="FFFF486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s>
  <cellStyleXfs count="1">
    <xf numFmtId="0" fontId="0" fillId="0" borderId="0">
      <alignment vertical="center"/>
    </xf>
  </cellStyleXfs>
  <cellXfs count="51">
    <xf numFmtId="0" fontId="0" fillId="0" borderId="0" xfId="0">
      <alignment vertical="center"/>
    </xf>
    <xf numFmtId="0" fontId="3" fillId="0" borderId="0" xfId="0" applyFont="1">
      <alignment vertical="center"/>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top" wrapText="1"/>
    </xf>
    <xf numFmtId="0" fontId="4" fillId="2" borderId="1" xfId="0" applyFont="1" applyFill="1" applyBorder="1">
      <alignment vertical="center"/>
    </xf>
    <xf numFmtId="0" fontId="4" fillId="2" borderId="1" xfId="0" applyFont="1" applyFill="1" applyBorder="1" applyAlignment="1">
      <alignment horizontal="left" vertical="top" wrapText="1"/>
    </xf>
    <xf numFmtId="0" fontId="4" fillId="0" borderId="0" xfId="0" applyFont="1" applyAlignment="1">
      <alignment vertical="center"/>
    </xf>
    <xf numFmtId="0" fontId="5" fillId="0" borderId="0" xfId="0" applyFont="1">
      <alignment vertical="center"/>
    </xf>
    <xf numFmtId="0" fontId="6" fillId="0" borderId="0" xfId="0" applyFont="1">
      <alignment vertical="center"/>
    </xf>
    <xf numFmtId="0" fontId="0" fillId="0" borderId="0" xfId="0" applyBorder="1" applyAlignment="1">
      <alignment vertical="center"/>
    </xf>
    <xf numFmtId="0" fontId="6" fillId="0" borderId="0" xfId="0" applyFont="1" applyBorder="1">
      <alignment vertical="center"/>
    </xf>
    <xf numFmtId="0" fontId="4" fillId="0" borderId="0" xfId="0" applyFont="1" applyBorder="1" applyAlignment="1">
      <alignment vertical="center"/>
    </xf>
    <xf numFmtId="0" fontId="6" fillId="0" borderId="7" xfId="0" applyFont="1" applyBorder="1">
      <alignment vertical="center"/>
    </xf>
    <xf numFmtId="0" fontId="6" fillId="0" borderId="7" xfId="0" applyFont="1" applyBorder="1" applyAlignment="1">
      <alignment vertical="center" wrapText="1"/>
    </xf>
    <xf numFmtId="0" fontId="6" fillId="0" borderId="7" xfId="0" applyFont="1" applyBorder="1" applyAlignment="1">
      <alignment vertical="center"/>
    </xf>
    <xf numFmtId="0" fontId="6" fillId="0" borderId="7" xfId="0" applyFont="1" applyBorder="1" applyAlignment="1">
      <alignment horizontal="right" vertical="center"/>
    </xf>
    <xf numFmtId="0" fontId="6" fillId="4" borderId="2" xfId="0" applyFont="1" applyFill="1" applyBorder="1" applyAlignment="1">
      <alignment vertical="center"/>
    </xf>
    <xf numFmtId="0" fontId="6" fillId="4" borderId="4" xfId="0" applyFont="1" applyFill="1" applyBorder="1" applyAlignment="1">
      <alignment vertical="center"/>
    </xf>
    <xf numFmtId="0" fontId="6" fillId="4" borderId="3" xfId="0" applyFont="1" applyFill="1" applyBorder="1" applyAlignment="1">
      <alignment vertical="center"/>
    </xf>
    <xf numFmtId="0" fontId="6" fillId="5" borderId="0" xfId="0" applyFont="1" applyFill="1" applyBorder="1" applyAlignment="1">
      <alignment vertical="center"/>
    </xf>
    <xf numFmtId="0" fontId="6" fillId="0" borderId="5" xfId="0" applyFont="1" applyBorder="1">
      <alignment vertical="center"/>
    </xf>
    <xf numFmtId="0" fontId="6" fillId="0" borderId="5" xfId="0" applyFont="1" applyBorder="1" applyAlignment="1">
      <alignment vertical="center" wrapText="1"/>
    </xf>
    <xf numFmtId="0" fontId="6" fillId="5" borderId="1" xfId="0" applyFont="1" applyFill="1" applyBorder="1" applyAlignment="1">
      <alignment vertical="center"/>
    </xf>
    <xf numFmtId="0" fontId="6" fillId="0" borderId="6" xfId="0" applyFont="1" applyBorder="1">
      <alignment vertical="center"/>
    </xf>
    <xf numFmtId="0" fontId="6" fillId="0" borderId="6" xfId="0" applyFont="1" applyBorder="1" applyAlignment="1">
      <alignmen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6" fillId="4" borderId="1" xfId="0" applyFont="1" applyFill="1" applyBorder="1" applyAlignment="1">
      <alignment vertical="center" wrapText="1"/>
    </xf>
    <xf numFmtId="0" fontId="6" fillId="5" borderId="1" xfId="0" applyFont="1" applyFill="1" applyBorder="1" applyAlignment="1">
      <alignment vertical="center" wrapText="1"/>
    </xf>
    <xf numFmtId="0" fontId="6" fillId="0" borderId="8" xfId="0" applyFont="1" applyBorder="1" applyAlignment="1">
      <alignment vertical="center" wrapText="1"/>
    </xf>
    <xf numFmtId="0" fontId="6" fillId="0" borderId="1" xfId="0" applyFont="1" applyBorder="1" applyAlignment="1">
      <alignment vertical="center"/>
    </xf>
    <xf numFmtId="0" fontId="7" fillId="6" borderId="0" xfId="0" applyFont="1" applyFill="1">
      <alignment vertical="center"/>
    </xf>
    <xf numFmtId="0" fontId="3" fillId="6" borderId="0" xfId="0" applyFont="1" applyFill="1">
      <alignment vertical="center"/>
    </xf>
    <xf numFmtId="0" fontId="4" fillId="6" borderId="0" xfId="0" applyFont="1" applyFill="1">
      <alignment vertical="center"/>
    </xf>
    <xf numFmtId="0" fontId="8" fillId="0" borderId="0" xfId="0" applyFont="1">
      <alignment vertical="center"/>
    </xf>
    <xf numFmtId="0" fontId="9" fillId="0" borderId="0" xfId="0" applyFont="1">
      <alignment vertical="center"/>
    </xf>
    <xf numFmtId="0" fontId="8" fillId="6" borderId="0" xfId="0" applyFont="1" applyFill="1" applyAlignment="1">
      <alignment horizontal="center" vertical="center"/>
    </xf>
    <xf numFmtId="0" fontId="4" fillId="7" borderId="1" xfId="0" applyFont="1" applyFill="1" applyBorder="1">
      <alignment vertical="center"/>
    </xf>
    <xf numFmtId="0" fontId="6" fillId="0" borderId="2" xfId="0" applyFont="1" applyBorder="1" applyAlignment="1">
      <alignment vertical="center"/>
    </xf>
    <xf numFmtId="0" fontId="6" fillId="0" borderId="4" xfId="0" applyFont="1" applyBorder="1" applyAlignment="1">
      <alignment vertical="center"/>
    </xf>
    <xf numFmtId="0" fontId="6" fillId="4" borderId="1" xfId="0" applyFont="1" applyFill="1" applyBorder="1" applyAlignment="1">
      <alignment vertical="center"/>
    </xf>
    <xf numFmtId="0" fontId="8" fillId="6" borderId="0" xfId="0" applyFont="1" applyFill="1" applyAlignment="1">
      <alignment horizontal="center" vertical="center"/>
    </xf>
    <xf numFmtId="0" fontId="8" fillId="7" borderId="0" xfId="0" applyFont="1" applyFill="1" applyAlignment="1">
      <alignment horizontal="center" vertical="center"/>
    </xf>
    <xf numFmtId="0" fontId="6" fillId="3" borderId="2" xfId="0" applyFont="1" applyFill="1" applyBorder="1" applyAlignment="1">
      <alignment vertical="center"/>
    </xf>
    <xf numFmtId="0" fontId="0" fillId="0" borderId="3" xfId="0" applyBorder="1" applyAlignment="1">
      <alignment vertical="center"/>
    </xf>
    <xf numFmtId="0" fontId="6" fillId="8" borderId="1" xfId="0" applyFont="1" applyFill="1" applyBorder="1" applyAlignment="1">
      <alignment vertical="center"/>
    </xf>
    <xf numFmtId="0" fontId="6" fillId="8" borderId="3" xfId="0" applyFont="1" applyFill="1" applyBorder="1" applyAlignment="1">
      <alignment vertical="center"/>
    </xf>
    <xf numFmtId="0" fontId="6" fillId="8" borderId="1" xfId="0" applyFont="1" applyFill="1" applyBorder="1" applyAlignment="1">
      <alignment vertical="center" wrapText="1"/>
    </xf>
    <xf numFmtId="0" fontId="6" fillId="8" borderId="3" xfId="0" applyFont="1" applyFill="1" applyBorder="1" applyAlignment="1">
      <alignment vertical="center" wrapText="1"/>
    </xf>
    <xf numFmtId="0" fontId="0" fillId="0" borderId="0" xfId="0" applyAlignment="1">
      <alignment horizontal="center" vertical="center"/>
    </xf>
  </cellXfs>
  <cellStyles count="1">
    <cellStyle name="標準" xfId="0" builtinId="0"/>
  </cellStyles>
  <dxfs count="0"/>
  <tableStyles count="0" defaultTableStyle="TableStyleMedium2" defaultPivotStyle="PivotStyleLight16"/>
  <colors>
    <mruColors>
      <color rgb="FFFF4869"/>
      <color rgb="FFFF99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2847110</xdr:colOff>
      <xdr:row>4</xdr:row>
      <xdr:rowOff>122960</xdr:rowOff>
    </xdr:from>
    <xdr:to>
      <xdr:col>15</xdr:col>
      <xdr:colOff>4981628</xdr:colOff>
      <xdr:row>7</xdr:row>
      <xdr:rowOff>13856</xdr:rowOff>
    </xdr:to>
    <xdr:pic>
      <xdr:nvPicPr>
        <xdr:cNvPr id="2" name="図 1" descr="調査1">
          <a:extLst>
            <a:ext uri="{FF2B5EF4-FFF2-40B4-BE49-F238E27FC236}">
              <a16:creationId xmlns:a16="http://schemas.microsoft.com/office/drawing/2014/main" id="{B4A64CC6-2A86-4B6F-8E38-97932C0AC6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174710" y="1418360"/>
          <a:ext cx="2134518" cy="1433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1522270</xdr:colOff>
      <xdr:row>4</xdr:row>
      <xdr:rowOff>96983</xdr:rowOff>
    </xdr:from>
    <xdr:to>
      <xdr:col>9</xdr:col>
      <xdr:colOff>1963940</xdr:colOff>
      <xdr:row>6</xdr:row>
      <xdr:rowOff>193965</xdr:rowOff>
    </xdr:to>
    <xdr:pic>
      <xdr:nvPicPr>
        <xdr:cNvPr id="3" name="図 2" descr="授業を受けるカエル">
          <a:extLst>
            <a:ext uri="{FF2B5EF4-FFF2-40B4-BE49-F238E27FC236}">
              <a16:creationId xmlns:a16="http://schemas.microsoft.com/office/drawing/2014/main" id="{8C2EC6F9-DF36-4BFD-9A01-1A372DE0F7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152670" y="1392383"/>
          <a:ext cx="2060920" cy="1392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5888182</xdr:colOff>
      <xdr:row>4</xdr:row>
      <xdr:rowOff>138546</xdr:rowOff>
    </xdr:from>
    <xdr:to>
      <xdr:col>17</xdr:col>
      <xdr:colOff>335294</xdr:colOff>
      <xdr:row>6</xdr:row>
      <xdr:rowOff>138546</xdr:rowOff>
    </xdr:to>
    <xdr:pic>
      <xdr:nvPicPr>
        <xdr:cNvPr id="5" name="図 4" descr="夏目漱石">
          <a:extLst>
            <a:ext uri="{FF2B5EF4-FFF2-40B4-BE49-F238E27FC236}">
              <a16:creationId xmlns:a16="http://schemas.microsoft.com/office/drawing/2014/main" id="{C5173B55-9419-46B9-B065-8A22E467D89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543346" y="1413164"/>
          <a:ext cx="1914712" cy="1274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87407-972F-4646-AFB6-9BCE07A465AB}">
  <dimension ref="A1:S31"/>
  <sheetViews>
    <sheetView showGridLines="0" tabSelected="1" zoomScale="40" zoomScaleNormal="40" zoomScaleSheetLayoutView="55" workbookViewId="0"/>
  </sheetViews>
  <sheetFormatPr defaultRowHeight="17.399999999999999" x14ac:dyDescent="0.45"/>
  <cols>
    <col min="1" max="1" width="7" style="2" customWidth="1"/>
    <col min="2" max="3" width="12.796875" style="2" customWidth="1"/>
    <col min="4" max="4" width="20.09765625" style="2" customWidth="1"/>
    <col min="5" max="5" width="36.296875" style="2" customWidth="1"/>
    <col min="6" max="6" width="40.69921875" style="2" customWidth="1"/>
    <col min="7" max="7" width="20.59765625" style="2" customWidth="1"/>
    <col min="8" max="8" width="30.3984375" style="2" customWidth="1"/>
    <col min="9" max="9" width="21.296875" style="2" customWidth="1"/>
    <col min="10" max="10" width="30.3984375" style="2" customWidth="1"/>
    <col min="11" max="11" width="37.19921875" style="2" customWidth="1"/>
    <col min="12" max="12" width="30.3984375" style="2" customWidth="1"/>
    <col min="13" max="13" width="31" style="2" bestFit="1" customWidth="1"/>
    <col min="14" max="14" width="22.09765625" style="2" customWidth="1"/>
    <col min="15" max="15" width="33.5" style="2" customWidth="1"/>
    <col min="16" max="16" width="71.69921875" style="2" customWidth="1"/>
    <col min="17" max="17" width="98" style="2" customWidth="1"/>
    <col min="18" max="19" width="53.296875" style="2" customWidth="1"/>
    <col min="20" max="16384" width="8.796875" style="2"/>
  </cols>
  <sheetData>
    <row r="1" spans="1:19" ht="34.799999999999997" x14ac:dyDescent="0.45">
      <c r="A1" s="32" t="s">
        <v>53</v>
      </c>
      <c r="B1" s="33"/>
      <c r="C1" s="33"/>
      <c r="D1" s="34"/>
      <c r="E1" s="34"/>
      <c r="F1" s="34"/>
      <c r="G1" s="34"/>
      <c r="H1" s="34"/>
      <c r="I1" s="34"/>
      <c r="J1" s="34"/>
      <c r="K1" s="34"/>
      <c r="L1" s="34"/>
      <c r="M1" s="34"/>
      <c r="N1" s="34"/>
      <c r="O1" s="34"/>
      <c r="P1" s="34"/>
      <c r="Q1" s="34"/>
      <c r="R1" s="34"/>
      <c r="S1" s="34"/>
    </row>
    <row r="2" spans="1:19" ht="13.2" customHeight="1" x14ac:dyDescent="0.45">
      <c r="A2" s="8"/>
      <c r="B2" s="1"/>
      <c r="C2" s="1"/>
    </row>
    <row r="3" spans="1:19" s="35" customFormat="1" ht="26.4" x14ac:dyDescent="0.45">
      <c r="A3" s="35" t="s">
        <v>44</v>
      </c>
    </row>
    <row r="4" spans="1:19" s="35" customFormat="1" ht="26.4" x14ac:dyDescent="0.45">
      <c r="A4" s="36" t="s">
        <v>48</v>
      </c>
      <c r="Q4"/>
    </row>
    <row r="5" spans="1:19" s="35" customFormat="1" ht="26.4" x14ac:dyDescent="0.45">
      <c r="A5" s="36"/>
    </row>
    <row r="6" spans="1:19" s="35" customFormat="1" ht="74.400000000000006" customHeight="1" x14ac:dyDescent="0.45">
      <c r="A6" s="42" t="s">
        <v>46</v>
      </c>
      <c r="B6" s="50"/>
      <c r="C6" s="50"/>
      <c r="D6" s="50"/>
      <c r="E6" s="50"/>
      <c r="F6" s="50"/>
      <c r="G6" s="50"/>
      <c r="H6" s="50"/>
      <c r="I6" s="50"/>
      <c r="J6" s="50"/>
      <c r="K6" s="50"/>
      <c r="L6" s="50"/>
      <c r="M6" s="43" t="s">
        <v>52</v>
      </c>
      <c r="N6" s="43"/>
      <c r="O6" s="43"/>
      <c r="P6" s="43"/>
      <c r="Q6" s="37" t="s">
        <v>47</v>
      </c>
      <c r="S6" s="35" t="s">
        <v>45</v>
      </c>
    </row>
    <row r="7" spans="1:19" ht="19.2" x14ac:dyDescent="0.45">
      <c r="A7" s="11"/>
      <c r="B7" s="12"/>
      <c r="C7" s="12"/>
      <c r="D7" s="10"/>
      <c r="E7" s="7"/>
      <c r="F7" s="7"/>
      <c r="G7" s="7"/>
      <c r="H7" s="7"/>
      <c r="I7" s="7"/>
      <c r="J7" s="7"/>
      <c r="K7" s="7"/>
      <c r="L7" s="7"/>
      <c r="M7" s="7"/>
      <c r="N7" s="7"/>
      <c r="O7" s="7"/>
      <c r="P7" s="7"/>
      <c r="Q7" s="7"/>
      <c r="R7" s="7"/>
      <c r="S7" s="7"/>
    </row>
    <row r="8" spans="1:19" s="9" customFormat="1" ht="19.2" x14ac:dyDescent="0.45">
      <c r="A8" s="13"/>
      <c r="B8" s="14"/>
      <c r="C8" s="14"/>
      <c r="D8" s="15"/>
      <c r="E8" s="15"/>
      <c r="F8" s="15"/>
      <c r="G8" s="15"/>
      <c r="H8" s="15"/>
      <c r="I8" s="15"/>
      <c r="J8" s="16"/>
      <c r="K8" s="16" t="s">
        <v>32</v>
      </c>
      <c r="L8" s="44" t="s">
        <v>26</v>
      </c>
      <c r="M8" s="45"/>
      <c r="N8" s="17" t="s">
        <v>27</v>
      </c>
      <c r="O8" s="18"/>
      <c r="P8" s="19"/>
      <c r="Q8" s="20" t="s">
        <v>28</v>
      </c>
      <c r="R8" s="22" t="s">
        <v>49</v>
      </c>
      <c r="S8" s="22" t="s">
        <v>20</v>
      </c>
    </row>
    <row r="9" spans="1:19" s="9" customFormat="1" ht="38.4" x14ac:dyDescent="0.45">
      <c r="A9" s="21" t="s">
        <v>0</v>
      </c>
      <c r="B9" s="22" t="s">
        <v>22</v>
      </c>
      <c r="C9" s="30" t="s">
        <v>33</v>
      </c>
      <c r="D9" s="39" t="s">
        <v>24</v>
      </c>
      <c r="E9" s="40"/>
      <c r="F9" s="40"/>
      <c r="G9" s="39" t="s">
        <v>25</v>
      </c>
      <c r="H9" s="40"/>
      <c r="I9" s="40"/>
      <c r="J9" s="40"/>
      <c r="K9" s="31" t="s">
        <v>35</v>
      </c>
      <c r="L9" s="46" t="s">
        <v>39</v>
      </c>
      <c r="M9" s="47" t="s">
        <v>40</v>
      </c>
      <c r="N9" s="41" t="s">
        <v>41</v>
      </c>
      <c r="O9" s="41"/>
      <c r="P9" s="41"/>
      <c r="Q9" s="23" t="s">
        <v>42</v>
      </c>
      <c r="R9" s="22"/>
      <c r="S9" s="22"/>
    </row>
    <row r="10" spans="1:19" s="9" customFormat="1" ht="76.8" x14ac:dyDescent="0.45">
      <c r="A10" s="24"/>
      <c r="B10" s="25"/>
      <c r="C10" s="25"/>
      <c r="D10" s="26" t="s">
        <v>2</v>
      </c>
      <c r="E10" s="26" t="s">
        <v>3</v>
      </c>
      <c r="F10" s="26" t="s">
        <v>5</v>
      </c>
      <c r="G10" s="26" t="s">
        <v>10</v>
      </c>
      <c r="H10" s="26" t="s">
        <v>7</v>
      </c>
      <c r="I10" s="26" t="s">
        <v>13</v>
      </c>
      <c r="J10" s="27" t="s">
        <v>14</v>
      </c>
      <c r="K10" s="27" t="s">
        <v>36</v>
      </c>
      <c r="L10" s="48" t="s">
        <v>31</v>
      </c>
      <c r="M10" s="49" t="s">
        <v>51</v>
      </c>
      <c r="N10" s="28" t="s">
        <v>43</v>
      </c>
      <c r="O10" s="28" t="s">
        <v>17</v>
      </c>
      <c r="P10" s="28" t="s">
        <v>23</v>
      </c>
      <c r="Q10" s="29" t="s">
        <v>29</v>
      </c>
      <c r="R10" s="25"/>
      <c r="S10" s="25"/>
    </row>
    <row r="11" spans="1:19" ht="139.19999999999999" x14ac:dyDescent="0.45">
      <c r="A11" s="5">
        <v>0</v>
      </c>
      <c r="B11" s="5">
        <f>IF(AND(G11&lt;&gt;"", I11&lt;&gt;"", N11&lt;&gt;""), VLOOKUP(G11,Data!A:B,2,FALSE)+VLOOKUP(I11,Data!A:B,2,FALSE)+VLOOKUP(N11,Data!A:B,2,FALSE),"")</f>
        <v>7</v>
      </c>
      <c r="C11" s="5" t="s">
        <v>34</v>
      </c>
      <c r="D11" s="6" t="s">
        <v>1</v>
      </c>
      <c r="E11" s="6" t="s">
        <v>4</v>
      </c>
      <c r="F11" s="6" t="s">
        <v>6</v>
      </c>
      <c r="G11" s="6" t="s">
        <v>9</v>
      </c>
      <c r="H11" s="6" t="s">
        <v>11</v>
      </c>
      <c r="I11" s="6" t="s">
        <v>12</v>
      </c>
      <c r="J11" s="6" t="s">
        <v>15</v>
      </c>
      <c r="K11" s="6" t="s">
        <v>37</v>
      </c>
      <c r="L11" s="6" t="s">
        <v>38</v>
      </c>
      <c r="M11" s="6" t="s">
        <v>16</v>
      </c>
      <c r="N11" s="6" t="s">
        <v>12</v>
      </c>
      <c r="O11" s="6" t="s">
        <v>18</v>
      </c>
      <c r="P11" s="6" t="s">
        <v>19</v>
      </c>
      <c r="Q11" s="6" t="s">
        <v>30</v>
      </c>
      <c r="R11" s="6" t="s">
        <v>50</v>
      </c>
      <c r="S11" s="6" t="s">
        <v>21</v>
      </c>
    </row>
    <row r="12" spans="1:19" ht="63" customHeight="1" x14ac:dyDescent="0.45">
      <c r="A12" s="38">
        <v>1</v>
      </c>
      <c r="B12" s="3" t="str">
        <f>IF(AND(G12&lt;&gt;"", I12&lt;&gt;"", N12&lt;&gt;""), VLOOKUP(G12,Data!A:B,2,FALSE)+VLOOKUP(I12,Data!A:B,2,FALSE)+VLOOKUP(N12,Data!A:B,2,FALSE),"")</f>
        <v/>
      </c>
      <c r="C12" s="3"/>
      <c r="D12" s="4"/>
      <c r="E12" s="4"/>
      <c r="F12" s="4"/>
      <c r="G12" s="4"/>
      <c r="H12" s="4"/>
      <c r="I12" s="4"/>
      <c r="J12" s="4"/>
      <c r="K12" s="4"/>
      <c r="L12" s="4"/>
      <c r="M12" s="4"/>
      <c r="N12" s="4"/>
      <c r="O12" s="4"/>
      <c r="P12" s="4"/>
      <c r="Q12" s="4"/>
      <c r="R12" s="4"/>
      <c r="S12" s="4"/>
    </row>
    <row r="13" spans="1:19" ht="63" customHeight="1" x14ac:dyDescent="0.45">
      <c r="A13" s="38">
        <v>2</v>
      </c>
      <c r="B13" s="3" t="str">
        <f>IF(AND(G13&lt;&gt;"", I13&lt;&gt;"", N13&lt;&gt;""), VLOOKUP(G13,Data!A:B,2,FALSE)+VLOOKUP(I13,Data!A:B,2,FALSE)+VLOOKUP(N13,Data!A:B,2,FALSE),"")</f>
        <v/>
      </c>
      <c r="C13" s="3"/>
      <c r="D13" s="4"/>
      <c r="E13" s="4"/>
      <c r="F13" s="4"/>
      <c r="G13" s="4"/>
      <c r="H13" s="4"/>
      <c r="I13" s="4"/>
      <c r="J13" s="4"/>
      <c r="K13" s="4"/>
      <c r="L13" s="4"/>
      <c r="M13" s="4"/>
      <c r="N13" s="4"/>
      <c r="O13" s="4"/>
      <c r="P13" s="4"/>
      <c r="Q13" s="4"/>
      <c r="R13" s="4"/>
      <c r="S13" s="4"/>
    </row>
    <row r="14" spans="1:19" ht="63" customHeight="1" x14ac:dyDescent="0.45">
      <c r="A14" s="38">
        <v>3</v>
      </c>
      <c r="B14" s="3" t="str">
        <f>IF(AND(G14&lt;&gt;"", I14&lt;&gt;"", N14&lt;&gt;""), VLOOKUP(G14,Data!A:B,2,FALSE)+VLOOKUP(I14,Data!A:B,2,FALSE)+VLOOKUP(N14,Data!A:B,2,FALSE),"")</f>
        <v/>
      </c>
      <c r="C14" s="3"/>
      <c r="D14" s="4"/>
      <c r="E14" s="4"/>
      <c r="F14" s="4"/>
      <c r="G14" s="4"/>
      <c r="H14" s="4"/>
      <c r="I14" s="4"/>
      <c r="J14" s="4"/>
      <c r="K14" s="4"/>
      <c r="L14" s="4"/>
      <c r="M14" s="4"/>
      <c r="N14" s="4"/>
      <c r="O14" s="4"/>
      <c r="P14" s="4"/>
      <c r="Q14" s="4"/>
      <c r="R14" s="4"/>
      <c r="S14" s="4"/>
    </row>
    <row r="15" spans="1:19" ht="63" customHeight="1" x14ac:dyDescent="0.45">
      <c r="A15" s="3">
        <v>4</v>
      </c>
      <c r="B15" s="3" t="str">
        <f>IF(AND(G15&lt;&gt;"", I15&lt;&gt;"", N15&lt;&gt;""), VLOOKUP(G15,Data!A:B,2,FALSE)+VLOOKUP(I15,Data!A:B,2,FALSE)+VLOOKUP(N15,Data!A:B,2,FALSE),"")</f>
        <v/>
      </c>
      <c r="C15" s="3"/>
      <c r="D15" s="4"/>
      <c r="E15" s="4"/>
      <c r="F15" s="4"/>
      <c r="G15" s="4"/>
      <c r="H15" s="4"/>
      <c r="I15" s="4"/>
      <c r="J15" s="4"/>
      <c r="K15" s="4"/>
      <c r="L15" s="4"/>
      <c r="M15" s="4"/>
      <c r="N15" s="4"/>
      <c r="O15" s="4"/>
      <c r="P15" s="4"/>
      <c r="Q15" s="4"/>
      <c r="R15" s="4"/>
      <c r="S15" s="4"/>
    </row>
    <row r="16" spans="1:19" ht="63" customHeight="1" x14ac:dyDescent="0.45">
      <c r="A16" s="3">
        <v>5</v>
      </c>
      <c r="B16" s="3" t="str">
        <f>IF(AND(G16&lt;&gt;"", I16&lt;&gt;"", N16&lt;&gt;""), VLOOKUP(G16,Data!A:B,2,FALSE)+VLOOKUP(I16,Data!A:B,2,FALSE)+VLOOKUP(N16,Data!A:B,2,FALSE),"")</f>
        <v/>
      </c>
      <c r="C16" s="3"/>
      <c r="D16" s="4"/>
      <c r="E16" s="4"/>
      <c r="F16" s="4"/>
      <c r="G16" s="4"/>
      <c r="H16" s="4"/>
      <c r="I16" s="4"/>
      <c r="J16" s="4"/>
      <c r="K16" s="4"/>
      <c r="L16" s="4"/>
      <c r="M16" s="4"/>
      <c r="N16" s="4"/>
      <c r="O16" s="4"/>
      <c r="P16" s="4"/>
      <c r="Q16" s="4"/>
      <c r="R16" s="4"/>
      <c r="S16" s="4"/>
    </row>
    <row r="17" spans="1:19" ht="63" customHeight="1" x14ac:dyDescent="0.45">
      <c r="A17" s="3">
        <v>6</v>
      </c>
      <c r="B17" s="3" t="str">
        <f>IF(AND(G17&lt;&gt;"", I17&lt;&gt;"", N17&lt;&gt;""), VLOOKUP(G17,Data!A:B,2,FALSE)+VLOOKUP(I17,Data!A:B,2,FALSE)+VLOOKUP(N17,Data!A:B,2,FALSE),"")</f>
        <v/>
      </c>
      <c r="C17" s="3"/>
      <c r="D17" s="4"/>
      <c r="E17" s="4"/>
      <c r="F17" s="4"/>
      <c r="G17" s="4"/>
      <c r="H17" s="4"/>
      <c r="I17" s="4"/>
      <c r="J17" s="4"/>
      <c r="K17" s="4"/>
      <c r="L17" s="4"/>
      <c r="M17" s="4"/>
      <c r="N17" s="4"/>
      <c r="O17" s="4"/>
      <c r="P17" s="4"/>
      <c r="Q17" s="4"/>
      <c r="R17" s="4"/>
      <c r="S17" s="4"/>
    </row>
    <row r="18" spans="1:19" ht="63" customHeight="1" x14ac:dyDescent="0.45">
      <c r="A18" s="3">
        <v>7</v>
      </c>
      <c r="B18" s="3" t="str">
        <f>IF(AND(G18&lt;&gt;"", I18&lt;&gt;"", N18&lt;&gt;""), VLOOKUP(G18,Data!A:B,2,FALSE)+VLOOKUP(I18,Data!A:B,2,FALSE)+VLOOKUP(N18,Data!A:B,2,FALSE),"")</f>
        <v/>
      </c>
      <c r="C18" s="3"/>
      <c r="D18" s="4"/>
      <c r="E18" s="4"/>
      <c r="F18" s="4"/>
      <c r="G18" s="4"/>
      <c r="H18" s="4"/>
      <c r="I18" s="4"/>
      <c r="J18" s="4"/>
      <c r="K18" s="4"/>
      <c r="L18" s="4"/>
      <c r="M18" s="4"/>
      <c r="N18" s="4"/>
      <c r="O18" s="4"/>
      <c r="P18" s="4"/>
      <c r="Q18" s="4"/>
      <c r="R18" s="4"/>
      <c r="S18" s="4"/>
    </row>
    <row r="19" spans="1:19" ht="63" customHeight="1" x14ac:dyDescent="0.45">
      <c r="A19" s="3">
        <v>8</v>
      </c>
      <c r="B19" s="3" t="str">
        <f>IF(AND(G19&lt;&gt;"", I19&lt;&gt;"", N19&lt;&gt;""), VLOOKUP(G19,Data!A:B,2,FALSE)+VLOOKUP(I19,Data!A:B,2,FALSE)+VLOOKUP(N19,Data!A:B,2,FALSE),"")</f>
        <v/>
      </c>
      <c r="C19" s="3"/>
      <c r="D19" s="4"/>
      <c r="E19" s="4"/>
      <c r="F19" s="4"/>
      <c r="G19" s="4"/>
      <c r="H19" s="4"/>
      <c r="I19" s="4"/>
      <c r="J19" s="4"/>
      <c r="K19" s="4"/>
      <c r="L19" s="4"/>
      <c r="M19" s="4"/>
      <c r="N19" s="4"/>
      <c r="O19" s="4"/>
      <c r="P19" s="4"/>
      <c r="Q19" s="4"/>
      <c r="R19" s="4"/>
      <c r="S19" s="4"/>
    </row>
    <row r="20" spans="1:19" ht="63" customHeight="1" x14ac:dyDescent="0.45">
      <c r="A20" s="3">
        <v>9</v>
      </c>
      <c r="B20" s="3" t="str">
        <f>IF(AND(G20&lt;&gt;"", I20&lt;&gt;"", N20&lt;&gt;""), VLOOKUP(G20,Data!A:B,2,FALSE)+VLOOKUP(I20,Data!A:B,2,FALSE)+VLOOKUP(N20,Data!A:B,2,FALSE),"")</f>
        <v/>
      </c>
      <c r="C20" s="3"/>
      <c r="D20" s="4"/>
      <c r="E20" s="4"/>
      <c r="F20" s="4"/>
      <c r="G20" s="4"/>
      <c r="H20" s="4"/>
      <c r="I20" s="4"/>
      <c r="J20" s="4"/>
      <c r="K20" s="4"/>
      <c r="L20" s="4"/>
      <c r="M20" s="4"/>
      <c r="N20" s="4"/>
      <c r="O20" s="4"/>
      <c r="P20" s="4"/>
      <c r="Q20" s="4"/>
      <c r="R20" s="4"/>
      <c r="S20" s="4"/>
    </row>
    <row r="21" spans="1:19" ht="63" customHeight="1" x14ac:dyDescent="0.45">
      <c r="A21" s="3">
        <v>10</v>
      </c>
      <c r="B21" s="3" t="str">
        <f>IF(AND(G21&lt;&gt;"", I21&lt;&gt;"", N21&lt;&gt;""), VLOOKUP(G21,Data!A:B,2,FALSE)+VLOOKUP(I21,Data!A:B,2,FALSE)+VLOOKUP(N21,Data!A:B,2,FALSE),"")</f>
        <v/>
      </c>
      <c r="C21" s="3"/>
      <c r="D21" s="4"/>
      <c r="E21" s="4"/>
      <c r="F21" s="4"/>
      <c r="G21" s="4"/>
      <c r="H21" s="4"/>
      <c r="I21" s="4"/>
      <c r="J21" s="4"/>
      <c r="K21" s="4"/>
      <c r="L21" s="4"/>
      <c r="M21" s="4"/>
      <c r="N21" s="4"/>
      <c r="O21" s="4"/>
      <c r="P21" s="4"/>
      <c r="Q21" s="4"/>
      <c r="R21" s="4"/>
      <c r="S21" s="4"/>
    </row>
    <row r="22" spans="1:19" ht="63" customHeight="1" x14ac:dyDescent="0.45">
      <c r="A22" s="3">
        <v>11</v>
      </c>
      <c r="B22" s="3" t="str">
        <f>IF(AND(G22&lt;&gt;"", I22&lt;&gt;"", N22&lt;&gt;""), VLOOKUP(G22,Data!A:B,2,FALSE)+VLOOKUP(I22,Data!A:B,2,FALSE)+VLOOKUP(N22,Data!A:B,2,FALSE),"")</f>
        <v/>
      </c>
      <c r="C22" s="3"/>
      <c r="D22" s="4"/>
      <c r="E22" s="4"/>
      <c r="F22" s="4"/>
      <c r="G22" s="4"/>
      <c r="H22" s="4"/>
      <c r="I22" s="4"/>
      <c r="J22" s="4"/>
      <c r="K22" s="4"/>
      <c r="L22" s="4"/>
      <c r="M22" s="4"/>
      <c r="N22" s="4"/>
      <c r="O22" s="4"/>
      <c r="P22" s="4"/>
      <c r="Q22" s="4"/>
      <c r="R22" s="4"/>
      <c r="S22" s="4"/>
    </row>
    <row r="23" spans="1:19" ht="63" customHeight="1" x14ac:dyDescent="0.45">
      <c r="A23" s="3">
        <v>12</v>
      </c>
      <c r="B23" s="3" t="str">
        <f>IF(AND(G23&lt;&gt;"", I23&lt;&gt;"", N23&lt;&gt;""), VLOOKUP(G23,Data!A:B,2,FALSE)+VLOOKUP(I23,Data!A:B,2,FALSE)+VLOOKUP(N23,Data!A:B,2,FALSE),"")</f>
        <v/>
      </c>
      <c r="C23" s="3"/>
      <c r="D23" s="4"/>
      <c r="E23" s="4"/>
      <c r="F23" s="4"/>
      <c r="G23" s="4"/>
      <c r="H23" s="4"/>
      <c r="I23" s="4"/>
      <c r="J23" s="4"/>
      <c r="K23" s="4"/>
      <c r="L23" s="4"/>
      <c r="M23" s="4"/>
      <c r="N23" s="4"/>
      <c r="O23" s="4"/>
      <c r="P23" s="4"/>
      <c r="Q23" s="4"/>
      <c r="R23" s="4"/>
      <c r="S23" s="4"/>
    </row>
    <row r="24" spans="1:19" ht="63" customHeight="1" x14ac:dyDescent="0.45">
      <c r="A24" s="3">
        <v>13</v>
      </c>
      <c r="B24" s="3" t="str">
        <f>IF(AND(G24&lt;&gt;"", I24&lt;&gt;"", N24&lt;&gt;""), VLOOKUP(G24,Data!A:B,2,FALSE)+VLOOKUP(I24,Data!A:B,2,FALSE)+VLOOKUP(N24,Data!A:B,2,FALSE),"")</f>
        <v/>
      </c>
      <c r="C24" s="3"/>
      <c r="D24" s="4"/>
      <c r="E24" s="4"/>
      <c r="F24" s="4"/>
      <c r="G24" s="4"/>
      <c r="H24" s="4"/>
      <c r="I24" s="4"/>
      <c r="J24" s="4"/>
      <c r="K24" s="4"/>
      <c r="L24" s="4"/>
      <c r="M24" s="4"/>
      <c r="N24" s="4"/>
      <c r="O24" s="4"/>
      <c r="P24" s="4"/>
      <c r="Q24" s="4"/>
      <c r="R24" s="4"/>
      <c r="S24" s="4"/>
    </row>
    <row r="25" spans="1:19" ht="63" customHeight="1" x14ac:dyDescent="0.45">
      <c r="A25" s="3">
        <v>14</v>
      </c>
      <c r="B25" s="3" t="str">
        <f>IF(AND(G25&lt;&gt;"", I25&lt;&gt;"", N25&lt;&gt;""), VLOOKUP(G25,Data!A:B,2,FALSE)+VLOOKUP(I25,Data!A:B,2,FALSE)+VLOOKUP(N25,Data!A:B,2,FALSE),"")</f>
        <v/>
      </c>
      <c r="C25" s="3"/>
      <c r="D25" s="4"/>
      <c r="E25" s="4"/>
      <c r="F25" s="4"/>
      <c r="G25" s="4"/>
      <c r="H25" s="4"/>
      <c r="I25" s="4"/>
      <c r="J25" s="4"/>
      <c r="K25" s="4"/>
      <c r="L25" s="4"/>
      <c r="M25" s="4"/>
      <c r="N25" s="4"/>
      <c r="O25" s="4"/>
      <c r="P25" s="4"/>
      <c r="Q25" s="4"/>
      <c r="R25" s="4"/>
      <c r="S25" s="4"/>
    </row>
    <row r="26" spans="1:19" ht="63" customHeight="1" x14ac:dyDescent="0.45">
      <c r="A26" s="3">
        <v>15</v>
      </c>
      <c r="B26" s="3" t="str">
        <f>IF(AND(G26&lt;&gt;"", I26&lt;&gt;"", N26&lt;&gt;""), VLOOKUP(G26,Data!A:B,2,FALSE)+VLOOKUP(I26,Data!A:B,2,FALSE)+VLOOKUP(N26,Data!A:B,2,FALSE),"")</f>
        <v/>
      </c>
      <c r="C26" s="3"/>
      <c r="D26" s="4"/>
      <c r="E26" s="4"/>
      <c r="F26" s="4"/>
      <c r="G26" s="4"/>
      <c r="H26" s="4"/>
      <c r="I26" s="4"/>
      <c r="J26" s="4"/>
      <c r="K26" s="4"/>
      <c r="L26" s="4"/>
      <c r="M26" s="4"/>
      <c r="N26" s="4"/>
      <c r="O26" s="4"/>
      <c r="P26" s="4"/>
      <c r="Q26" s="4"/>
      <c r="R26" s="4"/>
      <c r="S26" s="4"/>
    </row>
    <row r="27" spans="1:19" ht="63" customHeight="1" x14ac:dyDescent="0.45">
      <c r="A27" s="3">
        <v>16</v>
      </c>
      <c r="B27" s="3" t="str">
        <f>IF(AND(G27&lt;&gt;"", I27&lt;&gt;"", N27&lt;&gt;""), VLOOKUP(G27,Data!A:B,2,FALSE)+VLOOKUP(I27,Data!A:B,2,FALSE)+VLOOKUP(N27,Data!A:B,2,FALSE),"")</f>
        <v/>
      </c>
      <c r="C27" s="3"/>
      <c r="D27" s="4"/>
      <c r="E27" s="4"/>
      <c r="F27" s="4"/>
      <c r="G27" s="4"/>
      <c r="H27" s="4"/>
      <c r="I27" s="4"/>
      <c r="J27" s="4"/>
      <c r="K27" s="4"/>
      <c r="L27" s="4"/>
      <c r="M27" s="4"/>
      <c r="N27" s="4"/>
      <c r="O27" s="4"/>
      <c r="P27" s="4"/>
      <c r="Q27" s="4"/>
      <c r="R27" s="4"/>
      <c r="S27" s="4"/>
    </row>
    <row r="28" spans="1:19" ht="63" customHeight="1" x14ac:dyDescent="0.45">
      <c r="A28" s="3">
        <v>17</v>
      </c>
      <c r="B28" s="3" t="str">
        <f>IF(AND(G28&lt;&gt;"", I28&lt;&gt;"", N28&lt;&gt;""), VLOOKUP(G28,Data!A:B,2,FALSE)+VLOOKUP(I28,Data!A:B,2,FALSE)+VLOOKUP(N28,Data!A:B,2,FALSE),"")</f>
        <v/>
      </c>
      <c r="C28" s="3"/>
      <c r="D28" s="4"/>
      <c r="E28" s="4"/>
      <c r="F28" s="4"/>
      <c r="G28" s="4"/>
      <c r="H28" s="4"/>
      <c r="I28" s="4"/>
      <c r="J28" s="4"/>
      <c r="K28" s="4"/>
      <c r="L28" s="4"/>
      <c r="M28" s="4"/>
      <c r="N28" s="4"/>
      <c r="O28" s="4"/>
      <c r="P28" s="4"/>
      <c r="Q28" s="4"/>
      <c r="R28" s="4"/>
      <c r="S28" s="4"/>
    </row>
    <row r="29" spans="1:19" ht="63" customHeight="1" x14ac:dyDescent="0.45">
      <c r="A29" s="3">
        <v>18</v>
      </c>
      <c r="B29" s="3" t="str">
        <f>IF(AND(G29&lt;&gt;"", I29&lt;&gt;"", N29&lt;&gt;""), VLOOKUP(G29,Data!A:B,2,FALSE)+VLOOKUP(I29,Data!A:B,2,FALSE)+VLOOKUP(N29,Data!A:B,2,FALSE),"")</f>
        <v/>
      </c>
      <c r="C29" s="3"/>
      <c r="D29" s="4"/>
      <c r="E29" s="4"/>
      <c r="F29" s="4"/>
      <c r="G29" s="4"/>
      <c r="H29" s="4"/>
      <c r="I29" s="4"/>
      <c r="J29" s="4"/>
      <c r="K29" s="4"/>
      <c r="L29" s="4"/>
      <c r="M29" s="4"/>
      <c r="N29" s="4"/>
      <c r="O29" s="4"/>
      <c r="P29" s="4"/>
      <c r="Q29" s="4"/>
      <c r="R29" s="4"/>
      <c r="S29" s="4"/>
    </row>
    <row r="30" spans="1:19" ht="63" customHeight="1" x14ac:dyDescent="0.45">
      <c r="A30" s="3">
        <v>19</v>
      </c>
      <c r="B30" s="3" t="str">
        <f>IF(AND(G30&lt;&gt;"", I30&lt;&gt;"", N30&lt;&gt;""), VLOOKUP(G30,Data!A:B,2,FALSE)+VLOOKUP(I30,Data!A:B,2,FALSE)+VLOOKUP(N30,Data!A:B,2,FALSE),"")</f>
        <v/>
      </c>
      <c r="C30" s="3"/>
      <c r="D30" s="4"/>
      <c r="E30" s="4"/>
      <c r="F30" s="4"/>
      <c r="G30" s="4"/>
      <c r="H30" s="4"/>
      <c r="I30" s="4"/>
      <c r="J30" s="4"/>
      <c r="K30" s="4"/>
      <c r="L30" s="4"/>
      <c r="M30" s="4"/>
      <c r="N30" s="4"/>
      <c r="O30" s="4"/>
      <c r="P30" s="4"/>
      <c r="Q30" s="4"/>
      <c r="R30" s="4"/>
      <c r="S30" s="4"/>
    </row>
    <row r="31" spans="1:19" ht="63" customHeight="1" x14ac:dyDescent="0.45">
      <c r="A31" s="3">
        <v>20</v>
      </c>
      <c r="B31" s="3" t="str">
        <f>IF(AND(G31&lt;&gt;"", I31&lt;&gt;"", N31&lt;&gt;""), VLOOKUP(G31,Data!A:B,2,FALSE)+VLOOKUP(I31,Data!A:B,2,FALSE)+VLOOKUP(N31,Data!A:B,2,FALSE),"")</f>
        <v/>
      </c>
      <c r="C31" s="3"/>
      <c r="D31" s="4"/>
      <c r="E31" s="4"/>
      <c r="F31" s="4"/>
      <c r="G31" s="4"/>
      <c r="H31" s="4"/>
      <c r="I31" s="4"/>
      <c r="J31" s="4"/>
      <c r="K31" s="4"/>
      <c r="L31" s="4"/>
      <c r="M31" s="4"/>
      <c r="N31" s="4"/>
      <c r="O31" s="4"/>
      <c r="P31" s="4"/>
      <c r="Q31" s="4"/>
      <c r="R31" s="4"/>
      <c r="S31" s="4"/>
    </row>
  </sheetData>
  <mergeCells count="6">
    <mergeCell ref="G9:J9"/>
    <mergeCell ref="D9:F9"/>
    <mergeCell ref="N9:P9"/>
    <mergeCell ref="A6:L6"/>
    <mergeCell ref="M6:P6"/>
    <mergeCell ref="L8:M8"/>
  </mergeCells>
  <phoneticPr fontId="2"/>
  <pageMargins left="0.25" right="0.25" top="0.75" bottom="0.75" header="0.3" footer="0.3"/>
  <pageSetup paperSize="8"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BD1B-8489-4D53-9D3E-37606554F1F0}">
  <dimension ref="A2:B4"/>
  <sheetViews>
    <sheetView workbookViewId="0">
      <selection activeCell="B5" sqref="B5"/>
    </sheetView>
  </sheetViews>
  <sheetFormatPr defaultRowHeight="18" x14ac:dyDescent="0.45"/>
  <sheetData>
    <row r="2" spans="1:2" x14ac:dyDescent="0.45">
      <c r="A2" t="s">
        <v>12</v>
      </c>
      <c r="B2">
        <v>3</v>
      </c>
    </row>
    <row r="3" spans="1:2" x14ac:dyDescent="0.45">
      <c r="A3" t="s">
        <v>8</v>
      </c>
      <c r="B3">
        <v>2</v>
      </c>
    </row>
    <row r="4" spans="1:2" x14ac:dyDescent="0.45">
      <c r="A4" t="s">
        <v>9</v>
      </c>
      <c r="B4">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ML Usecase Discovery Worksheet</vt:lpstr>
      <vt:lpstr>Data</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Kubo, Takahiro</dc:creator>
  <cp:lastModifiedBy>Kubo, Takahiro</cp:lastModifiedBy>
  <dcterms:created xsi:type="dcterms:W3CDTF">2022-05-17T07:19:54Z</dcterms:created>
  <dcterms:modified xsi:type="dcterms:W3CDTF">2022-11-18T06:20:42Z</dcterms:modified>
</cp:coreProperties>
</file>