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ostSummary" sheetId="1" state="visible" r:id="rId1"/>
    <sheet name="JobStats" sheetId="2" state="visible" r:id="rId2"/>
    <sheet name="InstanceFamilySummary" sheetId="3" state="visible" r:id="rId3"/>
    <sheet name="Config" sheetId="4" state="visible" r:id="rId4"/>
    <sheet name="InstanceFamilyRates" sheetId="5" state="visible" r:id="rId5"/>
    <sheet name="Hourly" sheetId="6" state="visible" r:id="rId6"/>
    <sheet name="Core Hours Char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&quot;$&quot;#,##0.00_-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0" numFmtId="0" pivotButton="0" quotePrefix="0" xfId="0">
      <alignment horizontal="right"/>
    </xf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applyProtection="1" borderId="0" fillId="0" fontId="0" numFmtId="164" pivotButton="0" quotePrefix="0" xfId="0">
      <protection hidden="0" locked="0"/>
    </xf>
    <xf applyAlignment="1" borderId="0" fillId="0" fontId="0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Core Hours by Instance Family</a:t>
            </a:r>
          </a:p>
        </rich>
      </tx>
    </title>
    <plotArea>
      <lineChart>
        <grouping val="stacke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Relative 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Core 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cols>
    <col customWidth="1" max="1" min="1" width="35"/>
    <col customWidth="1" max="2" min="2" style="1" width="25"/>
  </cols>
  <sheetData>
    <row r="1">
      <c r="A1" t="inlineStr">
        <is>
          <t>First hour to analyze</t>
        </is>
      </c>
      <c r="B1" s="2" t="n">
        <v>0</v>
      </c>
    </row>
    <row r="2">
      <c r="A2" t="inlineStr">
        <is>
          <t>Last hour to analyze</t>
        </is>
      </c>
      <c r="B2" s="2" t="n">
        <v>0</v>
      </c>
    </row>
    <row r="4">
      <c r="A4" t="inlineStr">
        <is>
          <t>EC2 Savings Plan (ESP) Hourly Commits:</t>
        </is>
      </c>
    </row>
    <row r="5">
      <c r="A5" t="inlineStr">
        <is>
          <t>Total</t>
        </is>
      </c>
      <c r="B5" s="3" t="n">
        <v>0</v>
      </c>
    </row>
    <row r="7">
      <c r="A7" t="inlineStr">
        <is>
          <t>CSP Hourly Commit</t>
        </is>
      </c>
      <c r="B7" s="4" t="n">
        <v>0</v>
      </c>
    </row>
    <row r="9">
      <c r="A9" t="inlineStr">
        <is>
          <t>Total Spot</t>
        </is>
      </c>
      <c r="B9" s="3">
        <f>sum(indirect("Hourly!B" &amp; CostSummary!$B$1+2 &amp; ":B" &amp; CostSummary!$B$2+2))</f>
        <v/>
      </c>
    </row>
    <row r="10">
      <c r="A10" t="inlineStr">
        <is>
          <t>Total OD</t>
        </is>
      </c>
      <c r="B10" s="3">
        <f>sum(indirect("Hourly!D" &amp; CostSummary!$B$1+2 &amp; ":D" &amp; CostSummary!$B$2+2))</f>
        <v/>
      </c>
    </row>
    <row r="11">
      <c r="A11" t="inlineStr">
        <is>
          <t>Total ESP</t>
        </is>
      </c>
      <c r="B11" s="3">
        <f>(CostSummary!$B$2-CostSummary!$B$1+1)*CostSummary!$B$5</f>
        <v/>
      </c>
    </row>
    <row r="12">
      <c r="A12" t="inlineStr">
        <is>
          <t>Total CSP</t>
        </is>
      </c>
      <c r="B12" s="3">
        <f>(CostSummary!$B$2-CostSummary!$B$1+1)*CostSummary!$B$7</f>
        <v/>
      </c>
    </row>
    <row r="13">
      <c r="A13" t="inlineStr">
        <is>
          <t>Total</t>
        </is>
      </c>
      <c r="B13" s="3">
        <f>sum(indirect("Hourly!E" &amp; CostSummary!$B$1+2 &amp; ":E" &amp; CostSummary!$B$2+2))</f>
        <v/>
      </c>
    </row>
    <row r="15">
      <c r="A15" t="inlineStr">
        <is>
          <t>Use Excel Solver to optimize savings plans</t>
        </is>
      </c>
    </row>
    <row r="16">
      <c r="A16" t="inlineStr">
        <is>
          <t>Enable solver</t>
        </is>
      </c>
    </row>
    <row r="17">
      <c r="A17" t="inlineStr">
        <is>
          <t>File -&gt; Options</t>
        </is>
      </c>
    </row>
    <row r="18">
      <c r="A18" t="inlineStr">
        <is>
          <t>Select Add-ins on the left</t>
        </is>
      </c>
    </row>
    <row r="19">
      <c r="A19" t="inlineStr">
        <is>
          <t>Manage: Excel Add-ins, Click Go</t>
        </is>
      </c>
    </row>
    <row r="20">
      <c r="A20" t="inlineStr">
        <is>
          <t>Check Solver Add-in, select OK</t>
        </is>
      </c>
    </row>
    <row r="22">
      <c r="A22" t="inlineStr">
        <is>
          <t>Select Data in menu</t>
        </is>
      </c>
    </row>
    <row r="23">
      <c r="A23" t="inlineStr">
        <is>
          <t>Select Solver in the Analyze section of the ribbon</t>
        </is>
      </c>
    </row>
    <row r="24">
      <c r="A24" t="inlineStr">
        <is>
          <t>Set "Set Objective" to Total: CostSummary!$B$13</t>
        </is>
      </c>
    </row>
    <row r="25">
      <c r="A25" t="inlineStr">
        <is>
          <t>Set "To:" to Min</t>
        </is>
      </c>
    </row>
    <row r="26">
      <c r="A26" t="inlineStr">
        <is>
          <t>Set "By Changing Variable Cells:" to the savings plan commits: $B$5:$B$4,CostSummary!$B$7</t>
        </is>
      </c>
    </row>
    <row r="27">
      <c r="A27" t="inlineStr">
        <is>
          <t>Set "Select a Solving Method:" to GRG Nonlinear</t>
        </is>
      </c>
    </row>
    <row r="28">
      <c r="A28" t="inlineStr">
        <is>
          <t>Select Solve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6"/>
  <sheetViews>
    <sheetView workbookViewId="0">
      <selection activeCell="A1" sqref="A1"/>
    </sheetView>
  </sheetViews>
  <sheetFormatPr baseColWidth="8" defaultRowHeight="15"/>
  <cols>
    <col customWidth="1" max="1" min="1" width="17"/>
    <col customWidth="1" max="2" min="2" width="10"/>
    <col customWidth="1" max="3" min="3" width="15"/>
    <col customWidth="1" max="4" min="4" width="16"/>
    <col customWidth="1" max="5" min="5" width="10"/>
    <col customWidth="1" max="6" min="6" width="15"/>
    <col customWidth="1" max="7" min="7" width="16"/>
    <col customWidth="1" max="8" min="8" width="10"/>
    <col customWidth="1" max="9" min="9" width="15"/>
    <col customWidth="1" max="10" min="10" width="16"/>
    <col customWidth="1" max="11" min="11" width="10"/>
    <col customWidth="1" max="12" min="12" width="15"/>
    <col customWidth="1" max="13" min="13" width="16"/>
    <col customWidth="1" max="14" min="14" width="10"/>
    <col customWidth="1" max="15" min="15" width="15"/>
    <col customWidth="1" max="16" min="16" width="16"/>
    <col customWidth="1" max="17" min="17" width="10"/>
    <col customWidth="1" max="18" min="18" width="15"/>
    <col customWidth="1" max="19" min="19" width="16"/>
    <col customWidth="1" max="20" min="20" width="10"/>
    <col customWidth="1" max="21" min="21" width="15"/>
    <col customWidth="1" max="22" min="22" width="16"/>
  </cols>
  <sheetData>
    <row r="1">
      <c r="A1" t="inlineStr">
        <is>
          <t>Memory Size (GB)</t>
        </is>
      </c>
      <c r="B1" s="5" t="inlineStr">
        <is>
          <t>0-1 Minutes</t>
        </is>
      </c>
      <c r="E1" s="5" t="inlineStr">
        <is>
          <t>1-5 Minutes</t>
        </is>
      </c>
      <c r="H1" s="5" t="inlineStr">
        <is>
          <t>5-20 Minutes</t>
        </is>
      </c>
      <c r="K1" s="5" t="inlineStr">
        <is>
          <t>20-60 Minutes</t>
        </is>
      </c>
      <c r="N1" s="5" t="inlineStr">
        <is>
          <t>60-240 Minutes</t>
        </is>
      </c>
      <c r="Q1" s="5" t="inlineStr">
        <is>
          <t>240-1440 Minutes</t>
        </is>
      </c>
      <c r="T1" s="5" t="inlineStr">
        <is>
          <t>1440-1000000 Minutes</t>
        </is>
      </c>
    </row>
    <row r="2">
      <c r="B2" t="inlineStr">
        <is>
          <t>Job count</t>
        </is>
      </c>
      <c r="C2" t="inlineStr">
        <is>
          <t>Total duration</t>
        </is>
      </c>
      <c r="D2" t="inlineStr">
        <is>
          <t>Total wait time</t>
        </is>
      </c>
      <c r="E2" t="inlineStr">
        <is>
          <t>Job count</t>
        </is>
      </c>
      <c r="F2" t="inlineStr">
        <is>
          <t>Total duration</t>
        </is>
      </c>
      <c r="G2" t="inlineStr">
        <is>
          <t>Total wait time</t>
        </is>
      </c>
      <c r="H2" t="inlineStr">
        <is>
          <t>Job count</t>
        </is>
      </c>
      <c r="I2" t="inlineStr">
        <is>
          <t>Total duration</t>
        </is>
      </c>
      <c r="J2" t="inlineStr">
        <is>
          <t>Total wait time</t>
        </is>
      </c>
      <c r="K2" t="inlineStr">
        <is>
          <t>Job count</t>
        </is>
      </c>
      <c r="L2" t="inlineStr">
        <is>
          <t>Total duration</t>
        </is>
      </c>
      <c r="M2" t="inlineStr">
        <is>
          <t>Total wait time</t>
        </is>
      </c>
      <c r="N2" t="inlineStr">
        <is>
          <t>Job count</t>
        </is>
      </c>
      <c r="O2" t="inlineStr">
        <is>
          <t>Total duration</t>
        </is>
      </c>
      <c r="P2" t="inlineStr">
        <is>
          <t>Total wait time</t>
        </is>
      </c>
      <c r="Q2" t="inlineStr">
        <is>
          <t>Job count</t>
        </is>
      </c>
      <c r="R2" t="inlineStr">
        <is>
          <t>Total duration</t>
        </is>
      </c>
      <c r="S2" t="inlineStr">
        <is>
          <t>Total wait time</t>
        </is>
      </c>
      <c r="T2" t="inlineStr">
        <is>
          <t>Job count</t>
        </is>
      </c>
      <c r="U2" t="inlineStr">
        <is>
          <t>Total duration</t>
        </is>
      </c>
      <c r="V2" t="inlineStr">
        <is>
          <t>Total wait time</t>
        </is>
      </c>
    </row>
    <row r="3">
      <c r="A3" t="inlineStr">
        <is>
          <t>0-1 GB</t>
        </is>
      </c>
      <c r="B3" t="inlineStr">
        <is>
          <t>1</t>
        </is>
      </c>
      <c r="C3" t="inlineStr">
        <is>
          <t>0.26666666666666666</t>
        </is>
      </c>
      <c r="D3" t="inlineStr">
        <is>
          <t>0.016666666666666666</t>
        </is>
      </c>
      <c r="E3" t="inlineStr">
        <is>
          <t>0</t>
        </is>
      </c>
      <c r="F3" t="inlineStr">
        <is>
          <t>0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</row>
    <row r="4">
      <c r="A4" t="inlineStr">
        <is>
          <t>1-2 GB</t>
        </is>
      </c>
      <c r="B4" t="inlineStr">
        <is>
          <t>0</t>
        </is>
      </c>
      <c r="C4" t="inlineStr">
        <is>
          <t>0</t>
        </is>
      </c>
      <c r="D4" t="inlineStr">
        <is>
          <t>0</t>
        </is>
      </c>
      <c r="E4" t="inlineStr">
        <is>
          <t>0</t>
        </is>
      </c>
      <c r="F4" t="inlineStr">
        <is>
          <t>0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</row>
    <row r="5">
      <c r="A5" t="inlineStr">
        <is>
          <t>2-4 GB</t>
        </is>
      </c>
      <c r="B5" t="inlineStr">
        <is>
          <t>0</t>
        </is>
      </c>
      <c r="C5" t="inlineStr">
        <is>
          <t>0</t>
        </is>
      </c>
      <c r="D5" t="inlineStr">
        <is>
          <t>0</t>
        </is>
      </c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</row>
    <row r="6">
      <c r="A6" t="inlineStr">
        <is>
          <t>4-8 GB</t>
        </is>
      </c>
      <c r="B6" t="inlineStr">
        <is>
          <t>0</t>
        </is>
      </c>
      <c r="C6" t="inlineStr">
        <is>
          <t>0</t>
        </is>
      </c>
      <c r="D6" t="inlineStr">
        <is>
          <t>0</t>
        </is>
      </c>
      <c r="E6" t="inlineStr">
        <is>
          <t>0</t>
        </is>
      </c>
      <c r="F6" t="inlineStr">
        <is>
          <t>0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</row>
    <row r="7">
      <c r="A7" t="inlineStr">
        <is>
          <t>8-16 GB</t>
        </is>
      </c>
      <c r="B7" t="inlineStr">
        <is>
          <t>0</t>
        </is>
      </c>
      <c r="C7" t="inlineStr">
        <is>
          <t>0</t>
        </is>
      </c>
      <c r="D7" t="inlineStr">
        <is>
          <t>0</t>
        </is>
      </c>
      <c r="E7" t="inlineStr">
        <is>
          <t>0</t>
        </is>
      </c>
      <c r="F7" t="inlineStr">
        <is>
          <t>0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</row>
    <row r="8">
      <c r="A8" t="inlineStr">
        <is>
          <t>16-32 GB</t>
        </is>
      </c>
      <c r="B8" t="inlineStr">
        <is>
          <t>0</t>
        </is>
      </c>
      <c r="C8" t="inlineStr">
        <is>
          <t>0</t>
        </is>
      </c>
      <c r="D8" t="inlineStr">
        <is>
          <t>0</t>
        </is>
      </c>
      <c r="E8" t="inlineStr">
        <is>
          <t>0</t>
        </is>
      </c>
      <c r="F8" t="inlineStr">
        <is>
          <t>0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</row>
    <row r="9">
      <c r="A9" t="inlineStr">
        <is>
          <t>32-64 GB</t>
        </is>
      </c>
      <c r="B9" t="inlineStr">
        <is>
          <t>0</t>
        </is>
      </c>
      <c r="C9" t="inlineStr">
        <is>
          <t>0</t>
        </is>
      </c>
      <c r="D9" t="inlineStr">
        <is>
          <t>0</t>
        </is>
      </c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</row>
    <row r="10">
      <c r="A10" t="inlineStr">
        <is>
          <t>64-128 GB</t>
        </is>
      </c>
      <c r="B10" t="inlineStr">
        <is>
          <t>0</t>
        </is>
      </c>
      <c r="C10" t="inlineStr">
        <is>
          <t>0</t>
        </is>
      </c>
      <c r="D10" t="inlineStr">
        <is>
          <t>0</t>
        </is>
      </c>
      <c r="E10" t="inlineStr">
        <is>
          <t>0</t>
        </is>
      </c>
      <c r="F10" t="inlineStr">
        <is>
          <t>0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</row>
    <row r="11">
      <c r="A11" t="inlineStr">
        <is>
          <t>128-256 GB</t>
        </is>
      </c>
      <c r="B11" t="inlineStr">
        <is>
          <t>0</t>
        </is>
      </c>
      <c r="C11" t="inlineStr">
        <is>
          <t>0</t>
        </is>
      </c>
      <c r="D11" t="inlineStr">
        <is>
          <t>0</t>
        </is>
      </c>
      <c r="E11" t="inlineStr">
        <is>
          <t>0</t>
        </is>
      </c>
      <c r="F11" t="inlineStr">
        <is>
          <t>0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</row>
    <row r="12">
      <c r="A12" t="inlineStr">
        <is>
          <t>256-512 GB</t>
        </is>
      </c>
      <c r="B12" t="inlineStr">
        <is>
          <t>0</t>
        </is>
      </c>
      <c r="C12" t="inlineStr">
        <is>
          <t>0</t>
        </is>
      </c>
      <c r="D12" t="inlineStr">
        <is>
          <t>0</t>
        </is>
      </c>
      <c r="E12" t="inlineStr">
        <is>
          <t>0</t>
        </is>
      </c>
      <c r="F12" t="inlineStr">
        <is>
          <t>0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</row>
    <row r="13">
      <c r="A13" t="inlineStr">
        <is>
          <t>512-1024 GB</t>
        </is>
      </c>
      <c r="B13" t="inlineStr">
        <is>
          <t>0</t>
        </is>
      </c>
      <c r="C13" t="inlineStr">
        <is>
          <t>0</t>
        </is>
      </c>
      <c r="D13" t="inlineStr">
        <is>
          <t>0</t>
        </is>
      </c>
      <c r="E13" t="inlineStr">
        <is>
          <t>0</t>
        </is>
      </c>
      <c r="F13" t="inlineStr">
        <is>
          <t>0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</row>
    <row r="14">
      <c r="A14" t="inlineStr">
        <is>
          <t>1024-2048 GB</t>
        </is>
      </c>
      <c r="B14" t="inlineStr">
        <is>
          <t>0</t>
        </is>
      </c>
      <c r="C14" t="inlineStr">
        <is>
          <t>0</t>
        </is>
      </c>
      <c r="D14" t="inlineStr">
        <is>
          <t>0</t>
        </is>
      </c>
      <c r="E14" t="inlineStr">
        <is>
          <t>0</t>
        </is>
      </c>
      <c r="F14" t="inlineStr">
        <is>
          <t>0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</row>
    <row r="15">
      <c r="A15" t="inlineStr">
        <is>
          <t>2048-4096 GB</t>
        </is>
      </c>
      <c r="B15" t="inlineStr">
        <is>
          <t>0</t>
        </is>
      </c>
      <c r="C15" t="inlineStr">
        <is>
          <t>0</t>
        </is>
      </c>
      <c r="D15" t="inlineStr">
        <is>
          <t>0</t>
        </is>
      </c>
      <c r="E15" t="inlineStr">
        <is>
          <t>0</t>
        </is>
      </c>
      <c r="F15" t="inlineStr">
        <is>
          <t>0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</row>
    <row r="16">
      <c r="A16" t="inlineStr">
        <is>
          <t>4096-1000000 GB</t>
        </is>
      </c>
      <c r="B16" t="inlineStr">
        <is>
          <t>0</t>
        </is>
      </c>
      <c r="C16" t="inlineStr">
        <is>
          <t>0</t>
        </is>
      </c>
      <c r="D16" t="inlineStr">
        <is>
          <t>0</t>
        </is>
      </c>
      <c r="E16" t="inlineStr">
        <is>
          <t>0</t>
        </is>
      </c>
      <c r="F16" t="inlineStr">
        <is>
          <t>0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7">
    <mergeCell ref="B1:D1"/>
    <mergeCell ref="E1:G1"/>
    <mergeCell ref="H1:J1"/>
    <mergeCell ref="K1:M1"/>
    <mergeCell ref="N1:P1"/>
    <mergeCell ref="Q1:S1"/>
    <mergeCell ref="T1:V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customWidth="1" max="1" min="1" width="16"/>
    <col customWidth="1" max="2" min="2" style="1" width="15"/>
    <col customWidth="1" max="3" min="3" style="1" width="15"/>
    <col customWidth="1" max="4" min="4" style="1" width="15"/>
    <col customWidth="1" max="5" min="5" style="1" width="12"/>
    <col customWidth="1" max="6" min="6" style="1" width="12"/>
    <col customWidth="1" max="7" min="7" style="1" width="12"/>
  </cols>
  <sheetData>
    <row r="1">
      <c r="A1" t="inlineStr">
        <is>
          <t>Instance Family</t>
        </is>
      </c>
      <c r="B1" t="inlineStr">
        <is>
          <t>Min Core Hours</t>
        </is>
      </c>
      <c r="C1" t="inlineStr">
        <is>
          <t>Avg Core Hours</t>
        </is>
      </c>
      <c r="D1" t="inlineStr">
        <is>
          <t>Max Core Hours</t>
        </is>
      </c>
      <c r="E1" t="inlineStr">
        <is>
          <t>Min OD Cost</t>
        </is>
      </c>
      <c r="F1" t="inlineStr">
        <is>
          <t>Avg OD Cost</t>
        </is>
      </c>
      <c r="G1" t="inlineStr">
        <is>
          <t>Max OD Cost</t>
        </is>
      </c>
    </row>
    <row r="2">
      <c r="A2" t="inlineStr">
        <is>
          <t>Total</t>
        </is>
      </c>
      <c r="B2" t="n">
        <v>0</v>
      </c>
      <c r="C2" t="n">
        <v>0</v>
      </c>
      <c r="D2" t="n">
        <v>0</v>
      </c>
      <c r="E2" s="3" t="n">
        <v>0</v>
      </c>
      <c r="F2" s="3" t="n">
        <v>0</v>
      </c>
      <c r="G2" s="3" t="n">
        <v>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customWidth="1" max="1" min="1" width="35"/>
    <col customWidth="1" max="2" min="2" style="1" width="25"/>
  </cols>
  <sheetData>
    <row r="1">
      <c r="A1" t="inlineStr">
        <is>
          <t>Region</t>
        </is>
      </c>
      <c r="B1" t="inlineStr">
        <is>
          <t>eu-west-1</t>
        </is>
      </c>
    </row>
    <row r="3">
      <c r="A3" t="inlineStr">
        <is>
          <t>Minimum CPU Speed (GHz)</t>
        </is>
      </c>
      <c r="B3" t="n">
        <v>3</v>
      </c>
    </row>
    <row r="4">
      <c r="A4" t="inlineStr">
        <is>
          <t>Maximum minutes for spot</t>
        </is>
      </c>
      <c r="B4" t="n">
        <v>60</v>
      </c>
    </row>
    <row r="6">
      <c r="A6" t="inlineStr">
        <is>
          <t>EC2 Savings Plan (ESP) Term</t>
        </is>
      </c>
      <c r="B6" t="inlineStr">
        <is>
          <t>EC2 SP 3yr All Upfront</t>
        </is>
      </c>
    </row>
    <row r="8">
      <c r="A8" t="inlineStr">
        <is>
          <t>Compute Savings Plan (CSP) Term</t>
        </is>
      </c>
      <c r="B8" t="inlineStr">
        <is>
          <t>Compute SP 3yr All Upfront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cols>
    <col customWidth="1" max="1" min="1" width="16"/>
    <col customWidth="1" max="2" min="2" width="8"/>
    <col customWidth="1" max="3" min="3" width="9"/>
    <col customWidth="1" max="4" min="4" width="13"/>
    <col customWidth="1" max="5" min="5" width="19"/>
    <col customWidth="1" max="6" min="6" width="9"/>
    <col customWidth="1" max="7" min="7" width="13"/>
    <col customWidth="1" max="8" min="8" width="23"/>
  </cols>
  <sheetData>
    <row r="1">
      <c r="A1" t="inlineStr">
        <is>
          <t>Instance Family</t>
        </is>
      </c>
      <c r="B1" t="inlineStr">
        <is>
          <t>OD Rate</t>
        </is>
      </c>
      <c r="C1" t="inlineStr">
        <is>
          <t>ESP Rate</t>
        </is>
      </c>
      <c r="D1" t="inlineStr">
        <is>
          <t>ESP Discount</t>
        </is>
      </c>
      <c r="E1" t="inlineStr">
        <is>
          <t>ESP Core*Hr Commit</t>
        </is>
      </c>
      <c r="F1" t="inlineStr">
        <is>
          <t>CSP Rate</t>
        </is>
      </c>
      <c r="G1" t="inlineStr">
        <is>
          <t>CSP Discount</t>
        </is>
      </c>
      <c r="H1" t="inlineStr">
        <is>
          <t>CSP Max Core*Hr Commit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4"/>
    <col customWidth="1" max="2" min="2" width="17"/>
    <col customWidth="1" max="3" min="3" width="9"/>
    <col customWidth="1" max="4" min="4" width="8"/>
    <col customWidth="1" max="5" min="5" width="11"/>
  </cols>
  <sheetData>
    <row r="1">
      <c r="A1" t="inlineStr">
        <is>
          <t>Relative Hour</t>
        </is>
      </c>
      <c r="B1" t="inlineStr">
        <is>
          <t>Total Spot Costs</t>
        </is>
      </c>
      <c r="C1" t="inlineStr">
        <is>
          <t>CSP Cost</t>
        </is>
      </c>
      <c r="D1" t="inlineStr">
        <is>
          <t>OD Cost</t>
        </is>
      </c>
      <c r="E1" t="inlineStr">
        <is>
          <t>Total Cost</t>
        </is>
      </c>
    </row>
    <row r="2">
      <c r="A2" t="n">
        <v>0</v>
      </c>
      <c r="B2" t="n">
        <v>0.0003204845018717978</v>
      </c>
      <c r="C2">
        <f>0</f>
        <v/>
      </c>
      <c r="D2">
        <f>0</f>
        <v/>
      </c>
      <c r="E2">
        <f>B2+CostSummary!$B$5+CostSummary!$B$7+D2</f>
        <v/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2022-07-31T15:24:36Z</dcterms:created>
  <dcterms:modified xsi:type="dcterms:W3CDTF">2022-07-31T15:24:36Z</dcterms:modified>
</cp:coreProperties>
</file>