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napudi/Desktop/multimodal-rag-on-slide-decks/"/>
    </mc:Choice>
  </mc:AlternateContent>
  <xr:revisionPtr revIDLastSave="0" documentId="13_ncr:1_{DEDE55CB-97B1-7643-B011-07BC822731B0}" xr6:coauthVersionLast="47" xr6:coauthVersionMax="47" xr10:uidLastSave="{00000000-0000-0000-0000-000000000000}"/>
  <bookViews>
    <workbookView xWindow="0" yWindow="500" windowWidth="38400" windowHeight="19240" xr2:uid="{BEBA8347-5D96-5440-96D2-646A5128C4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F6" i="1"/>
  <c r="I8" i="1"/>
  <c r="I7" i="1"/>
  <c r="I6" i="1"/>
  <c r="F8" i="1"/>
  <c r="F7" i="1"/>
  <c r="I18" i="1"/>
  <c r="I17" i="1"/>
  <c r="I16" i="1"/>
  <c r="I15" i="1"/>
  <c r="F16" i="1"/>
  <c r="F17" i="1"/>
  <c r="F18" i="1"/>
  <c r="F15" i="1"/>
  <c r="F19" i="1" s="1"/>
  <c r="I19" i="1" l="1"/>
  <c r="I20" i="1" s="1"/>
  <c r="F9" i="1"/>
  <c r="I10" i="1" l="1"/>
</calcChain>
</file>

<file path=xl/sharedStrings.xml><?xml version="1.0" encoding="utf-8"?>
<sst xmlns="http://schemas.openxmlformats.org/spreadsheetml/2006/main" count="40" uniqueCount="20">
  <si>
    <t>Titan Multimodal Embeddings</t>
  </si>
  <si>
    <t>Claude 3 Sonnet</t>
  </si>
  <si>
    <t>Titan Text Embeddings</t>
  </si>
  <si>
    <t>Input tokens</t>
  </si>
  <si>
    <t>Output tokens</t>
  </si>
  <si>
    <t>Price per 1000 tokens</t>
  </si>
  <si>
    <t># of tokens</t>
  </si>
  <si>
    <t>Model</t>
  </si>
  <si>
    <t>Price</t>
  </si>
  <si>
    <t>Approach 2</t>
  </si>
  <si>
    <t>Approach 1</t>
  </si>
  <si>
    <t>Total cost per question</t>
  </si>
  <si>
    <t>Cost per input/output</t>
  </si>
  <si>
    <t>Description</t>
  </si>
  <si>
    <t>Slide/image embedding</t>
  </si>
  <si>
    <t>Question embedding</t>
  </si>
  <si>
    <t>Final response</t>
  </si>
  <si>
    <t>Slide/image description embedding</t>
  </si>
  <si>
    <t>Slide/image description</t>
  </si>
  <si>
    <t>Price per 1000 tokens / Price per input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</si>
</sst>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00_);[Red]\(&quot;$&quot;#,##0.0000\)"/>
    <numFmt numFmtId="165" formatCode="&quot;$&quot;#,##0.000000_);[Red]\(&quot;$&quot;#,##0.000000\)"/>
    <numFmt numFmtId="166" formatCode="#,##0.000000"/>
    <numFmt numFmtId="169" formatCode="&quot;$&quot;#,##0.00000_);[Red]\(&quot;$&quot;#,##0.00000\)"/>
    <numFmt numFmtId="170" formatCode="&quot;$&quot;#,##0.00000000_);[Red]\(&quot;$&quot;#,##0.00000000\)"/>
    <numFmt numFmtId="172" formatCode="&quot;$&quot;#,##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1" fillId="0" borderId="1" xfId="0" applyFont="1" applyBorder="1"/>
    <xf numFmtId="165" fontId="0" fillId="0" borderId="1" xfId="0" applyNumberFormat="1" applyBorder="1"/>
    <xf numFmtId="38" fontId="0" fillId="0" borderId="1" xfId="0" applyNumberFormat="1" applyBorder="1"/>
    <xf numFmtId="0" fontId="0" fillId="0" borderId="1" xfId="0" applyBorder="1"/>
    <xf numFmtId="165" fontId="0" fillId="0" borderId="0" xfId="0" applyNumberFormat="1"/>
    <xf numFmtId="166" fontId="0" fillId="0" borderId="1" xfId="0" applyNumberFormat="1" applyBorder="1"/>
    <xf numFmtId="0" fontId="3" fillId="0" borderId="2" xfId="0" applyFont="1" applyBorder="1"/>
    <xf numFmtId="0" fontId="3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9" fontId="0" fillId="0" borderId="1" xfId="0" applyNumberFormat="1" applyBorder="1"/>
    <xf numFmtId="170" fontId="0" fillId="0" borderId="1" xfId="0" applyNumberFormat="1" applyBorder="1"/>
    <xf numFmtId="172" fontId="0" fillId="0" borderId="1" xfId="0" applyNumberFormat="1" applyBorder="1"/>
    <xf numFmtId="169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723AB-3729-164F-A81B-11EED7E96CFC}">
  <dimension ref="B3:O20"/>
  <sheetViews>
    <sheetView tabSelected="1" topLeftCell="A3" zoomScale="162" zoomScaleNormal="162" workbookViewId="0">
      <selection activeCell="G21" sqref="G21"/>
    </sheetView>
  </sheetViews>
  <sheetFormatPr baseColWidth="10" defaultRowHeight="16" x14ac:dyDescent="0.2"/>
  <cols>
    <col min="1" max="1" width="16.5" bestFit="1" customWidth="1"/>
    <col min="2" max="3" width="28.5" customWidth="1"/>
    <col min="4" max="4" width="19" bestFit="1" customWidth="1"/>
    <col min="5" max="5" width="12.83203125" customWidth="1"/>
    <col min="6" max="6" width="16.5" customWidth="1"/>
    <col min="7" max="7" width="19" bestFit="1" customWidth="1"/>
    <col min="8" max="8" width="13" customWidth="1"/>
    <col min="9" max="9" width="15.5" customWidth="1"/>
    <col min="10" max="10" width="12.1640625" bestFit="1" customWidth="1"/>
    <col min="11" max="11" width="24.5" customWidth="1"/>
    <col min="12" max="12" width="19.1640625" bestFit="1" customWidth="1"/>
    <col min="13" max="14" width="13.6640625" customWidth="1"/>
    <col min="15" max="15" width="20.33203125" bestFit="1" customWidth="1"/>
    <col min="16" max="16" width="13.5" customWidth="1"/>
    <col min="17" max="17" width="12.6640625" customWidth="1"/>
  </cols>
  <sheetData>
    <row r="3" spans="2:15" ht="15" customHeight="1" x14ac:dyDescent="0.2">
      <c r="B3" s="8"/>
      <c r="C3" s="8"/>
      <c r="D3" s="13" t="s">
        <v>10</v>
      </c>
      <c r="E3" s="13"/>
      <c r="F3" s="13"/>
      <c r="G3" s="13"/>
      <c r="H3" s="13"/>
      <c r="I3" s="6"/>
    </row>
    <row r="4" spans="2:15" x14ac:dyDescent="0.2">
      <c r="B4" s="3"/>
      <c r="C4" s="3"/>
      <c r="D4" s="14" t="s">
        <v>3</v>
      </c>
      <c r="E4" s="14"/>
      <c r="F4" s="14"/>
      <c r="G4" s="14" t="s">
        <v>4</v>
      </c>
      <c r="H4" s="14"/>
      <c r="I4" s="14"/>
    </row>
    <row r="5" spans="2:15" ht="51" x14ac:dyDescent="0.2">
      <c r="B5" s="4" t="s">
        <v>7</v>
      </c>
      <c r="C5" s="4" t="s">
        <v>13</v>
      </c>
      <c r="D5" s="12" t="s">
        <v>19</v>
      </c>
      <c r="E5" s="4" t="s">
        <v>6</v>
      </c>
      <c r="F5" s="4" t="s">
        <v>8</v>
      </c>
      <c r="G5" s="4" t="s">
        <v>5</v>
      </c>
      <c r="H5" s="4" t="s">
        <v>6</v>
      </c>
      <c r="I5" s="4" t="s">
        <v>8</v>
      </c>
    </row>
    <row r="6" spans="2:15" x14ac:dyDescent="0.2">
      <c r="B6" s="5" t="s">
        <v>0</v>
      </c>
      <c r="C6" s="8" t="s">
        <v>14</v>
      </c>
      <c r="D6" s="18">
        <v>6.0000000000000002E-5</v>
      </c>
      <c r="E6" s="7">
        <v>1</v>
      </c>
      <c r="F6" s="19">
        <f>E6/1000 * D6</f>
        <v>6.0000000000000008E-8</v>
      </c>
      <c r="G6" s="20">
        <v>0</v>
      </c>
      <c r="H6" s="7">
        <v>0</v>
      </c>
      <c r="I6" s="18">
        <f>H6/1000 * G6</f>
        <v>0</v>
      </c>
    </row>
    <row r="7" spans="2:15" x14ac:dyDescent="0.2">
      <c r="B7" s="5" t="s">
        <v>0</v>
      </c>
      <c r="C7" s="8" t="s">
        <v>15</v>
      </c>
      <c r="D7" s="18">
        <v>8.0000000000000004E-4</v>
      </c>
      <c r="E7" s="7">
        <v>20</v>
      </c>
      <c r="F7" s="19">
        <f t="shared" ref="F7:F8" si="0">E7/1000 * D7</f>
        <v>1.6000000000000003E-5</v>
      </c>
      <c r="G7" s="20">
        <v>0</v>
      </c>
      <c r="H7" s="7">
        <v>0</v>
      </c>
      <c r="I7" s="18">
        <f t="shared" ref="I7:I8" si="1">H7/1000 * G7</f>
        <v>0</v>
      </c>
    </row>
    <row r="8" spans="2:15" x14ac:dyDescent="0.2">
      <c r="B8" s="5" t="s">
        <v>1</v>
      </c>
      <c r="C8" s="8" t="s">
        <v>16</v>
      </c>
      <c r="D8" s="18">
        <v>3.0000000000000001E-3</v>
      </c>
      <c r="E8" s="7">
        <v>700</v>
      </c>
      <c r="F8" s="19">
        <f t="shared" si="0"/>
        <v>2.0999999999999999E-3</v>
      </c>
      <c r="G8" s="20">
        <v>1.4999999999999999E-2</v>
      </c>
      <c r="H8" s="7">
        <v>8</v>
      </c>
      <c r="I8" s="18">
        <f t="shared" si="1"/>
        <v>1.2E-4</v>
      </c>
    </row>
    <row r="9" spans="2:15" x14ac:dyDescent="0.2">
      <c r="B9" s="5" t="s">
        <v>12</v>
      </c>
      <c r="C9" s="5"/>
      <c r="D9" s="6"/>
      <c r="E9" s="8"/>
      <c r="F9" s="19">
        <f>SUM(F5:F8)</f>
        <v>2.1160599999999999E-3</v>
      </c>
      <c r="G9" s="20"/>
      <c r="H9" s="8"/>
      <c r="I9" s="18">
        <f>SUM(I5:I8)</f>
        <v>1.2E-4</v>
      </c>
    </row>
    <row r="10" spans="2:15" x14ac:dyDescent="0.2">
      <c r="B10" s="5" t="s">
        <v>11</v>
      </c>
      <c r="C10" s="5"/>
      <c r="D10" s="6"/>
      <c r="E10" s="8"/>
      <c r="F10" s="6"/>
      <c r="G10" s="10"/>
      <c r="H10" s="8"/>
      <c r="I10" s="21">
        <f>F9+I9</f>
        <v>2.2360599999999998E-3</v>
      </c>
    </row>
    <row r="11" spans="2:15" x14ac:dyDescent="0.2">
      <c r="B11" s="2"/>
      <c r="C11" s="2"/>
      <c r="D11" s="1"/>
      <c r="E11" s="1"/>
      <c r="F11" s="9"/>
      <c r="G11" s="1"/>
      <c r="H11" s="1"/>
      <c r="I11" s="9"/>
    </row>
    <row r="12" spans="2:15" x14ac:dyDescent="0.2">
      <c r="B12" s="8"/>
      <c r="C12" s="8"/>
      <c r="D12" s="13" t="s">
        <v>9</v>
      </c>
      <c r="E12" s="13"/>
      <c r="F12" s="13"/>
      <c r="G12" s="13"/>
      <c r="H12" s="13"/>
      <c r="I12" s="6"/>
    </row>
    <row r="13" spans="2:15" x14ac:dyDescent="0.2">
      <c r="B13" s="4"/>
      <c r="C13" s="11"/>
      <c r="D13" s="15" t="s">
        <v>3</v>
      </c>
      <c r="E13" s="16"/>
      <c r="F13" s="17"/>
      <c r="G13" s="15" t="s">
        <v>4</v>
      </c>
      <c r="H13" s="16"/>
      <c r="I13" s="17"/>
      <c r="L13" s="1"/>
      <c r="M13" s="1"/>
      <c r="N13" s="1"/>
      <c r="O13" s="1"/>
    </row>
    <row r="14" spans="2:15" s="2" customFormat="1" ht="51" x14ac:dyDescent="0.2">
      <c r="B14" s="4" t="s">
        <v>7</v>
      </c>
      <c r="C14" s="4" t="s">
        <v>13</v>
      </c>
      <c r="D14" s="12" t="s">
        <v>19</v>
      </c>
      <c r="E14" s="4" t="s">
        <v>6</v>
      </c>
      <c r="F14" s="4" t="s">
        <v>8</v>
      </c>
      <c r="G14" s="4" t="s">
        <v>5</v>
      </c>
      <c r="H14" s="4" t="s">
        <v>6</v>
      </c>
      <c r="I14" s="4" t="s">
        <v>8</v>
      </c>
    </row>
    <row r="15" spans="2:15" x14ac:dyDescent="0.2">
      <c r="B15" s="5" t="s">
        <v>1</v>
      </c>
      <c r="C15" s="8" t="s">
        <v>18</v>
      </c>
      <c r="D15" s="18">
        <v>3.0000000000000001E-3</v>
      </c>
      <c r="E15">
        <v>4523</v>
      </c>
      <c r="F15" s="19">
        <f>E15/1000 * D15</f>
        <v>1.3568999999999999E-2</v>
      </c>
      <c r="G15" s="20">
        <v>1.4999999999999999E-2</v>
      </c>
      <c r="H15" s="8">
        <v>350</v>
      </c>
      <c r="I15" s="18">
        <f>H15/1000 * G15</f>
        <v>5.2499999999999995E-3</v>
      </c>
    </row>
    <row r="16" spans="2:15" x14ac:dyDescent="0.2">
      <c r="B16" s="5" t="s">
        <v>2</v>
      </c>
      <c r="C16" t="s">
        <v>17</v>
      </c>
      <c r="D16" s="18">
        <v>1E-4</v>
      </c>
      <c r="E16" s="7">
        <v>350</v>
      </c>
      <c r="F16" s="19">
        <f t="shared" ref="F16:F18" si="2">E16/1000 * D16</f>
        <v>3.4999999999999997E-5</v>
      </c>
      <c r="G16" s="20">
        <v>0</v>
      </c>
      <c r="H16" s="8">
        <v>0</v>
      </c>
      <c r="I16" s="18">
        <f t="shared" ref="I16:I18" si="3">H16/1000 * G16</f>
        <v>0</v>
      </c>
    </row>
    <row r="17" spans="2:9" x14ac:dyDescent="0.2">
      <c r="B17" s="5" t="s">
        <v>2</v>
      </c>
      <c r="C17" s="8" t="s">
        <v>15</v>
      </c>
      <c r="D17" s="18">
        <v>1E-4</v>
      </c>
      <c r="E17" s="7">
        <v>20</v>
      </c>
      <c r="F17" s="19">
        <f t="shared" si="2"/>
        <v>2.0000000000000003E-6</v>
      </c>
      <c r="G17" s="20">
        <v>0</v>
      </c>
      <c r="H17" s="8">
        <v>0</v>
      </c>
      <c r="I17" s="18">
        <f t="shared" si="3"/>
        <v>0</v>
      </c>
    </row>
    <row r="18" spans="2:9" x14ac:dyDescent="0.2">
      <c r="B18" s="5" t="s">
        <v>1</v>
      </c>
      <c r="C18" s="8" t="s">
        <v>16</v>
      </c>
      <c r="D18" s="18">
        <v>3.0000000000000001E-3</v>
      </c>
      <c r="E18" s="7">
        <v>700</v>
      </c>
      <c r="F18" s="19">
        <f t="shared" si="2"/>
        <v>2.0999999999999999E-3</v>
      </c>
      <c r="G18" s="20">
        <v>1.4999999999999999E-2</v>
      </c>
      <c r="H18" s="8">
        <v>8</v>
      </c>
      <c r="I18" s="18">
        <f t="shared" si="3"/>
        <v>1.2E-4</v>
      </c>
    </row>
    <row r="19" spans="2:9" x14ac:dyDescent="0.2">
      <c r="B19" s="5" t="s">
        <v>12</v>
      </c>
      <c r="C19" s="5"/>
      <c r="D19" s="6"/>
      <c r="E19" s="8"/>
      <c r="F19" s="19">
        <f>SUM(F15:F18)</f>
        <v>1.5706000000000001E-2</v>
      </c>
      <c r="G19" s="10"/>
      <c r="H19" s="8"/>
      <c r="I19" s="18">
        <f>SUM(I15:I18)</f>
        <v>5.3699999999999998E-3</v>
      </c>
    </row>
    <row r="20" spans="2:9" x14ac:dyDescent="0.2">
      <c r="B20" s="5" t="s">
        <v>11</v>
      </c>
      <c r="C20" s="5"/>
      <c r="D20" s="6"/>
      <c r="E20" s="8"/>
      <c r="F20" s="10"/>
      <c r="G20" s="10"/>
      <c r="H20" s="8"/>
      <c r="I20" s="18">
        <f>F19+I19</f>
        <v>2.1076000000000001E-2</v>
      </c>
    </row>
  </sheetData>
  <mergeCells count="6">
    <mergeCell ref="D12:H12"/>
    <mergeCell ref="D3:H3"/>
    <mergeCell ref="D4:F4"/>
    <mergeCell ref="G4:I4"/>
    <mergeCell ref="D13:F13"/>
    <mergeCell ref="G13:I1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2024-07-01T22:11:52Z</dcterms:created>
  <dcterms:modified xsi:type="dcterms:W3CDTF">2024-10-23T18:16:23Z</dcterms:modified>
</cp:coreProperties>
</file>