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C7EE0206-AAF1-8744-B95F-0335B7216A0D}" xr6:coauthVersionLast="47" xr6:coauthVersionMax="47" xr10:uidLastSave="{00000000-0000-0000-0000-000000000000}"/>
  <bookViews>
    <workbookView xWindow="0" yWindow="760" windowWidth="29040" windowHeight="15720" xr2:uid="{179C195B-A262-4D6B-929B-8ADDCB314F0C}"/>
  </bookViews>
  <sheets>
    <sheet name="Sheet1" sheetId="1" r:id="rId1"/>
  </sheets>
  <definedNames>
    <definedName name="_xlnm.Print_Area" localSheetId="0">Sheet1!$A$1:$T$48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46" i="1"/>
  <c r="C44" i="1"/>
  <c r="C47" i="1" s="1"/>
  <c r="M42" i="1"/>
  <c r="K42" i="1"/>
  <c r="I42" i="1"/>
  <c r="G42" i="1"/>
  <c r="E42" i="1"/>
  <c r="C42" i="1"/>
  <c r="S35" i="1"/>
  <c r="S42" i="1" s="1"/>
  <c r="Q35" i="1"/>
  <c r="Q42" i="1" s="1"/>
  <c r="O35" i="1"/>
  <c r="O42" i="1" s="1"/>
  <c r="M35" i="1"/>
  <c r="K35" i="1"/>
  <c r="I35" i="1"/>
  <c r="E35" i="1"/>
  <c r="C35" i="1"/>
  <c r="C45" i="1" s="1"/>
</calcChain>
</file>

<file path=xl/sharedStrings.xml><?xml version="1.0" encoding="utf-8"?>
<sst xmlns="http://schemas.openxmlformats.org/spreadsheetml/2006/main" count="71" uniqueCount="47">
  <si>
    <t xml:space="preserve">PE: </t>
  </si>
  <si>
    <t>02/27-03/12/25</t>
  </si>
  <si>
    <t>CK DATE:</t>
  </si>
  <si>
    <t>Crew</t>
  </si>
  <si>
    <t>Manager</t>
  </si>
  <si>
    <t>HM -CA</t>
  </si>
  <si>
    <t>HM - CA</t>
  </si>
  <si>
    <t>HM - NC</t>
  </si>
  <si>
    <t>HM - FL</t>
  </si>
  <si>
    <t>HM-OK</t>
  </si>
  <si>
    <t>HM-CA</t>
  </si>
  <si>
    <t>2100.00</t>
  </si>
  <si>
    <t>300.00</t>
  </si>
  <si>
    <t>HM</t>
  </si>
  <si>
    <t>Carlton, MN</t>
  </si>
  <si>
    <t>Atlanta, GA</t>
  </si>
  <si>
    <t>Jacksonville, FL</t>
  </si>
  <si>
    <t>Orlando, FL</t>
  </si>
  <si>
    <t>Miami, FL</t>
  </si>
  <si>
    <t>PER DIEMS: $35/Day (taxable)</t>
  </si>
  <si>
    <t>PE 02/27-03/12/25</t>
  </si>
  <si>
    <t>LESS ADVANCES:</t>
  </si>
  <si>
    <t>TOTALS:</t>
  </si>
  <si>
    <t>GROSS WAGES:</t>
  </si>
  <si>
    <t>GROSS PER DIEMS:</t>
  </si>
  <si>
    <t>TOTAL ADVANCES</t>
  </si>
  <si>
    <t>Taylor, Madison</t>
  </si>
  <si>
    <t>Lee, Matthew</t>
  </si>
  <si>
    <t>Harris, Jeff</t>
  </si>
  <si>
    <t>Ramirez, Dawn</t>
  </si>
  <si>
    <t>Young, Natalie</t>
  </si>
  <si>
    <t>Wright, Ray</t>
  </si>
  <si>
    <t>Hill, Daniel</t>
  </si>
  <si>
    <t>Campbell, James</t>
  </si>
  <si>
    <t>Mitchell, Abby</t>
  </si>
  <si>
    <t>xxx-xx-6008</t>
  </si>
  <si>
    <t>xxx-xx-6009</t>
  </si>
  <si>
    <t>xxx-xx-6010</t>
  </si>
  <si>
    <t>xxx-xx-6011</t>
  </si>
  <si>
    <t>xxx-xx-6012</t>
  </si>
  <si>
    <t>xxx-xx-6013</t>
  </si>
  <si>
    <t>xxx-xx-6014</t>
  </si>
  <si>
    <t>xxx-xx-6015</t>
  </si>
  <si>
    <t>xxx-xx-6016</t>
  </si>
  <si>
    <t xml:space="preserve">AMAZING TOURING </t>
  </si>
  <si>
    <t>St Paul, MN</t>
  </si>
  <si>
    <t>Tampa,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</si>
</sst>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name val="Aptos Narrow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44" fontId="2" fillId="0" borderId="0" xfId="0" applyNumberFormat="1" applyFont="1"/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24" xfId="0" applyFont="1" applyBorder="1"/>
    <xf numFmtId="0" fontId="3" fillId="0" borderId="25" xfId="0" applyFont="1" applyBorder="1"/>
    <xf numFmtId="44" fontId="2" fillId="0" borderId="0" xfId="0" applyNumberFormat="1" applyFont="1" applyAlignment="1">
      <alignment horizontal="center"/>
    </xf>
    <xf numFmtId="43" fontId="3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16" fontId="2" fillId="0" borderId="0" xfId="0" applyNumberFormat="1" applyFont="1"/>
    <xf numFmtId="0" fontId="6" fillId="0" borderId="0" xfId="0" applyFont="1"/>
    <xf numFmtId="43" fontId="7" fillId="0" borderId="0" xfId="0" applyNumberFormat="1" applyFont="1"/>
    <xf numFmtId="0" fontId="7" fillId="0" borderId="0" xfId="0" applyFont="1"/>
    <xf numFmtId="44" fontId="2" fillId="0" borderId="26" xfId="0" applyNumberFormat="1" applyFont="1" applyBorder="1" applyAlignment="1">
      <alignment horizontal="center"/>
    </xf>
    <xf numFmtId="0" fontId="4" fillId="0" borderId="27" xfId="0" applyFont="1" applyBorder="1"/>
    <xf numFmtId="2" fontId="3" fillId="0" borderId="0" xfId="0" applyNumberFormat="1" applyFont="1" applyAlignment="1">
      <alignment horizontal="center"/>
    </xf>
    <xf numFmtId="0" fontId="0" fillId="0" borderId="0" xfId="0"/>
    <xf numFmtId="0" fontId="3" fillId="0" borderId="26" xfId="0" applyFont="1" applyBorder="1" applyAlignment="1">
      <alignment horizontal="left"/>
    </xf>
    <xf numFmtId="0" fontId="4" fillId="0" borderId="25" xfId="0" applyFont="1" applyBorder="1"/>
    <xf numFmtId="44" fontId="2" fillId="0" borderId="25" xfId="0" applyNumberFormat="1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4" fillId="0" borderId="23" xfId="0" applyFont="1" applyBorder="1"/>
    <xf numFmtId="43" fontId="2" fillId="0" borderId="26" xfId="0" applyNumberFormat="1" applyFont="1" applyBorder="1" applyAlignment="1">
      <alignment horizontal="center"/>
    </xf>
    <xf numFmtId="43" fontId="2" fillId="0" borderId="28" xfId="0" applyNumberFormat="1" applyFont="1" applyBorder="1" applyAlignment="1">
      <alignment horizontal="center"/>
    </xf>
    <xf numFmtId="0" fontId="4" fillId="0" borderId="29" xfId="0" applyFont="1" applyBorder="1"/>
    <xf numFmtId="2" fontId="2" fillId="0" borderId="0" xfId="0" applyNumberFormat="1" applyFont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4" fillId="0" borderId="9" xfId="0" applyFont="1" applyBorder="1"/>
    <xf numFmtId="2" fontId="2" fillId="0" borderId="20" xfId="0" applyNumberFormat="1" applyFont="1" applyBorder="1" applyAlignment="1">
      <alignment horizontal="center"/>
    </xf>
    <xf numFmtId="0" fontId="4" fillId="0" borderId="21" xfId="0" applyFont="1" applyBorder="1"/>
    <xf numFmtId="2" fontId="2" fillId="0" borderId="8" xfId="0" applyNumberFormat="1" applyFont="1" applyBorder="1" applyAlignment="1">
      <alignment horizontal="center"/>
    </xf>
    <xf numFmtId="0" fontId="4" fillId="0" borderId="7" xfId="0" applyFont="1" applyBorder="1"/>
    <xf numFmtId="2" fontId="5" fillId="0" borderId="0" xfId="0" applyNumberFormat="1" applyFont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4" fillId="0" borderId="0" xfId="0" applyFont="1"/>
    <xf numFmtId="2" fontId="2" fillId="0" borderId="8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 wrapText="1"/>
    </xf>
    <xf numFmtId="2" fontId="2" fillId="0" borderId="15" xfId="0" applyNumberFormat="1" applyFont="1" applyBorder="1" applyAlignment="1">
      <alignment horizontal="center"/>
    </xf>
    <xf numFmtId="0" fontId="4" fillId="0" borderId="16" xfId="0" applyFont="1" applyBorder="1"/>
    <xf numFmtId="2" fontId="2" fillId="0" borderId="17" xfId="0" applyNumberFormat="1" applyFont="1" applyBorder="1" applyAlignment="1">
      <alignment horizontal="center"/>
    </xf>
    <xf numFmtId="0" fontId="4" fillId="0" borderId="17" xfId="0" applyFont="1" applyBorder="1"/>
    <xf numFmtId="2" fontId="2" fillId="0" borderId="18" xfId="0" applyNumberFormat="1" applyFont="1" applyBorder="1" applyAlignment="1">
      <alignment horizontal="center"/>
    </xf>
    <xf numFmtId="0" fontId="4" fillId="0" borderId="19" xfId="0" applyFont="1" applyBorder="1"/>
    <xf numFmtId="2" fontId="2" fillId="0" borderId="10" xfId="0" applyNumberFormat="1" applyFont="1" applyBorder="1" applyAlignment="1">
      <alignment horizontal="center"/>
    </xf>
    <xf numFmtId="0" fontId="4" fillId="0" borderId="11" xfId="0" applyFont="1" applyBorder="1"/>
    <xf numFmtId="49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4" fillId="0" borderId="13" xfId="0" applyFont="1" applyBorder="1"/>
    <xf numFmtId="0" fontId="0" fillId="0" borderId="13" xfId="0" applyBorder="1"/>
    <xf numFmtId="0" fontId="4" fillId="0" borderId="14" xfId="0" applyFont="1" applyBorder="1"/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/>
    <xf numFmtId="2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3" fillId="0" borderId="1" xfId="0" applyNumberFormat="1" applyFont="1" applyBorder="1" applyAlignment="1">
      <alignment horizontal="center"/>
    </xf>
    <xf numFmtId="0" fontId="4" fillId="0" borderId="5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381A-208F-4DCE-BDF9-7CB12DD555D9}">
  <dimension ref="A1:Z993"/>
  <sheetViews>
    <sheetView tabSelected="1" view="pageBreakPreview" zoomScale="90" zoomScaleNormal="100" zoomScaleSheetLayoutView="90" workbookViewId="0">
      <selection activeCell="K13" sqref="K13:L13"/>
    </sheetView>
  </sheetViews>
  <sheetFormatPr baseColWidth="10" defaultColWidth="12.5" defaultRowHeight="15" x14ac:dyDescent="0.2"/>
  <cols>
    <col min="1" max="1" width="13.33203125" customWidth="1"/>
    <col min="2" max="2" width="21.5" customWidth="1"/>
    <col min="3" max="20" width="11.83203125" customWidth="1"/>
    <col min="21" max="21" width="24.33203125" customWidth="1"/>
    <col min="22" max="22" width="11.5" customWidth="1"/>
    <col min="23" max="26" width="9.1640625" customWidth="1"/>
  </cols>
  <sheetData>
    <row r="1" spans="1:26" ht="22" x14ac:dyDescent="0.3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 t="s">
        <v>0</v>
      </c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/>
      <c r="B4" s="2"/>
      <c r="C4" s="2"/>
      <c r="D4" s="2"/>
      <c r="E4" s="4"/>
      <c r="F4" s="4"/>
      <c r="G4" s="4"/>
      <c r="H4" s="4"/>
      <c r="I4" s="69"/>
      <c r="J4" s="25"/>
      <c r="K4" s="4"/>
      <c r="L4" s="4"/>
      <c r="M4" s="2"/>
      <c r="N4" s="2"/>
      <c r="O4" s="2"/>
      <c r="P4" s="2"/>
      <c r="Q4" s="2"/>
      <c r="R4" s="2"/>
      <c r="S4" s="2"/>
      <c r="T4" s="2"/>
      <c r="U4" s="2"/>
      <c r="V4" s="4"/>
      <c r="W4" s="2"/>
      <c r="X4" s="2"/>
      <c r="Y4" s="2"/>
      <c r="Z4" s="2"/>
    </row>
    <row r="5" spans="1:26" ht="15.75" customHeight="1" thickBot="1" x14ac:dyDescent="0.25">
      <c r="A5" s="3" t="s">
        <v>2</v>
      </c>
      <c r="B5" s="5"/>
      <c r="C5" s="2"/>
      <c r="D5" s="2"/>
      <c r="E5" s="4"/>
      <c r="F5" s="4"/>
      <c r="G5" s="4"/>
      <c r="H5" s="4"/>
      <c r="I5" s="69"/>
      <c r="J5" s="25"/>
      <c r="K5" s="4"/>
      <c r="L5" s="4"/>
      <c r="M5" s="2"/>
      <c r="N5" s="2"/>
      <c r="O5" s="2"/>
      <c r="P5" s="2"/>
      <c r="Q5" s="2"/>
      <c r="R5" s="2"/>
      <c r="S5" s="2"/>
      <c r="T5" s="2"/>
      <c r="U5" s="2"/>
      <c r="V5" s="4"/>
      <c r="W5" s="2"/>
      <c r="X5" s="2"/>
      <c r="Y5" s="2"/>
      <c r="Z5" s="2"/>
    </row>
    <row r="6" spans="1:26" ht="15.75" customHeight="1" x14ac:dyDescent="0.2">
      <c r="A6" s="2"/>
      <c r="B6" s="2"/>
      <c r="C6" s="67" t="s">
        <v>26</v>
      </c>
      <c r="D6" s="64"/>
      <c r="E6" s="65" t="s">
        <v>27</v>
      </c>
      <c r="F6" s="64"/>
      <c r="G6" s="65" t="s">
        <v>28</v>
      </c>
      <c r="H6" s="64"/>
      <c r="I6" s="63" t="s">
        <v>29</v>
      </c>
      <c r="J6" s="64"/>
      <c r="K6" s="63" t="s">
        <v>30</v>
      </c>
      <c r="L6" s="64"/>
      <c r="M6" s="65" t="s">
        <v>31</v>
      </c>
      <c r="N6" s="66"/>
      <c r="O6" s="65" t="s">
        <v>32</v>
      </c>
      <c r="P6" s="64"/>
      <c r="Q6" s="65" t="s">
        <v>33</v>
      </c>
      <c r="R6" s="66"/>
      <c r="S6" s="67" t="s">
        <v>34</v>
      </c>
      <c r="T6" s="68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62" t="s">
        <v>35</v>
      </c>
      <c r="D7" s="41"/>
      <c r="E7" s="60" t="s">
        <v>36</v>
      </c>
      <c r="F7" s="41"/>
      <c r="G7" s="60" t="s">
        <v>37</v>
      </c>
      <c r="H7" s="41"/>
      <c r="I7" s="40" t="s">
        <v>38</v>
      </c>
      <c r="J7" s="41"/>
      <c r="K7" s="40" t="s">
        <v>39</v>
      </c>
      <c r="L7" s="41"/>
      <c r="M7" s="60" t="s">
        <v>40</v>
      </c>
      <c r="N7" s="25"/>
      <c r="O7" s="60" t="s">
        <v>41</v>
      </c>
      <c r="P7" s="41"/>
      <c r="Q7" s="60" t="s">
        <v>42</v>
      </c>
      <c r="R7" s="44"/>
      <c r="S7" s="36" t="s">
        <v>43</v>
      </c>
      <c r="T7" s="37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62" t="s">
        <v>3</v>
      </c>
      <c r="D8" s="41"/>
      <c r="E8" s="60" t="s">
        <v>3</v>
      </c>
      <c r="F8" s="41"/>
      <c r="G8" s="60" t="s">
        <v>3</v>
      </c>
      <c r="H8" s="41"/>
      <c r="I8" s="60" t="s">
        <v>3</v>
      </c>
      <c r="J8" s="41"/>
      <c r="K8" s="60" t="s">
        <v>3</v>
      </c>
      <c r="L8" s="41"/>
      <c r="M8" s="60" t="s">
        <v>3</v>
      </c>
      <c r="N8" s="25"/>
      <c r="O8" s="60" t="s">
        <v>3</v>
      </c>
      <c r="P8" s="41"/>
      <c r="Q8" s="60" t="s">
        <v>3</v>
      </c>
      <c r="R8" s="44"/>
      <c r="S8" s="62" t="s">
        <v>4</v>
      </c>
      <c r="T8" s="37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62" t="s">
        <v>5</v>
      </c>
      <c r="D9" s="41"/>
      <c r="E9" s="60" t="s">
        <v>6</v>
      </c>
      <c r="F9" s="41"/>
      <c r="G9" s="60" t="s">
        <v>5</v>
      </c>
      <c r="H9" s="41"/>
      <c r="I9" s="60" t="s">
        <v>6</v>
      </c>
      <c r="J9" s="41"/>
      <c r="K9" s="60" t="s">
        <v>7</v>
      </c>
      <c r="L9" s="41"/>
      <c r="M9" s="60" t="s">
        <v>8</v>
      </c>
      <c r="N9" s="25"/>
      <c r="O9" s="60" t="s">
        <v>9</v>
      </c>
      <c r="P9" s="41"/>
      <c r="Q9" s="60" t="s">
        <v>10</v>
      </c>
      <c r="R9" s="44"/>
      <c r="S9" s="36" t="s">
        <v>6</v>
      </c>
      <c r="T9" s="37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36">
        <v>2275</v>
      </c>
      <c r="D10" s="41"/>
      <c r="E10" s="61" t="s">
        <v>11</v>
      </c>
      <c r="F10" s="41"/>
      <c r="G10" s="61"/>
      <c r="H10" s="41"/>
      <c r="I10" s="40">
        <v>3325</v>
      </c>
      <c r="J10" s="41"/>
      <c r="K10" s="40">
        <v>2275</v>
      </c>
      <c r="L10" s="41"/>
      <c r="M10" s="40">
        <v>2100</v>
      </c>
      <c r="N10" s="25"/>
      <c r="O10" s="40">
        <v>1995</v>
      </c>
      <c r="P10" s="41"/>
      <c r="Q10" s="40">
        <v>2275</v>
      </c>
      <c r="R10" s="25"/>
      <c r="S10" s="36">
        <v>2800</v>
      </c>
      <c r="T10" s="37"/>
      <c r="U10" s="2"/>
      <c r="V10" s="2"/>
      <c r="W10" s="2"/>
      <c r="X10" s="2"/>
      <c r="Y10" s="2"/>
      <c r="Z10" s="2"/>
    </row>
    <row r="11" spans="1:26" ht="15.75" customHeight="1" thickBot="1" x14ac:dyDescent="0.25">
      <c r="A11" s="2"/>
      <c r="B11" s="2"/>
      <c r="C11" s="53">
        <v>325</v>
      </c>
      <c r="D11" s="54"/>
      <c r="E11" s="55" t="s">
        <v>12</v>
      </c>
      <c r="F11" s="54"/>
      <c r="G11" s="55"/>
      <c r="H11" s="54"/>
      <c r="I11" s="56">
        <v>475</v>
      </c>
      <c r="J11" s="54"/>
      <c r="K11" s="56">
        <v>325</v>
      </c>
      <c r="L11" s="54"/>
      <c r="M11" s="56">
        <v>300</v>
      </c>
      <c r="N11" s="57"/>
      <c r="O11" s="56">
        <v>285</v>
      </c>
      <c r="P11" s="54"/>
      <c r="Q11" s="56">
        <v>325</v>
      </c>
      <c r="R11" s="58"/>
      <c r="S11" s="53">
        <v>400</v>
      </c>
      <c r="T11" s="59"/>
      <c r="U11" s="6"/>
      <c r="V11" s="2"/>
      <c r="W11" s="2"/>
      <c r="X11" s="2"/>
      <c r="Y11" s="2"/>
      <c r="Z11" s="2"/>
    </row>
    <row r="12" spans="1:26" ht="15.75" customHeight="1" x14ac:dyDescent="0.2">
      <c r="A12" s="7">
        <v>45715</v>
      </c>
      <c r="B12" s="2" t="s">
        <v>13</v>
      </c>
      <c r="C12" s="47">
        <v>325</v>
      </c>
      <c r="D12" s="48"/>
      <c r="E12" s="49">
        <v>300</v>
      </c>
      <c r="F12" s="50"/>
      <c r="G12" s="47"/>
      <c r="H12" s="48"/>
      <c r="I12" s="49">
        <v>475</v>
      </c>
      <c r="J12" s="50"/>
      <c r="K12" s="47">
        <v>325</v>
      </c>
      <c r="L12" s="48"/>
      <c r="M12" s="49">
        <v>300</v>
      </c>
      <c r="N12" s="50"/>
      <c r="O12" s="47">
        <v>285</v>
      </c>
      <c r="P12" s="48"/>
      <c r="Q12" s="49">
        <v>325</v>
      </c>
      <c r="R12" s="50"/>
      <c r="S12" s="51">
        <v>400</v>
      </c>
      <c r="T12" s="52"/>
      <c r="U12" s="6"/>
      <c r="V12" s="2"/>
      <c r="W12" s="2"/>
      <c r="X12" s="2"/>
      <c r="Y12" s="2"/>
      <c r="Z12" s="2"/>
    </row>
    <row r="13" spans="1:26" ht="15.75" customHeight="1" x14ac:dyDescent="0.2">
      <c r="A13" s="7">
        <v>45716</v>
      </c>
      <c r="B13" s="2" t="s">
        <v>45</v>
      </c>
      <c r="C13" s="40">
        <v>325</v>
      </c>
      <c r="D13" s="41"/>
      <c r="E13" s="35">
        <v>300</v>
      </c>
      <c r="F13" s="25"/>
      <c r="G13" s="40">
        <v>1000</v>
      </c>
      <c r="H13" s="41"/>
      <c r="I13" s="35">
        <v>475</v>
      </c>
      <c r="J13" s="25"/>
      <c r="K13" s="40">
        <v>325</v>
      </c>
      <c r="L13" s="41"/>
      <c r="M13" s="35">
        <v>300</v>
      </c>
      <c r="N13" s="25"/>
      <c r="O13" s="40">
        <v>285</v>
      </c>
      <c r="P13" s="41"/>
      <c r="Q13" s="40">
        <v>325</v>
      </c>
      <c r="R13" s="44"/>
      <c r="S13" s="36">
        <v>400</v>
      </c>
      <c r="T13" s="37"/>
      <c r="U13" s="6"/>
      <c r="V13" s="2"/>
      <c r="W13" s="2"/>
      <c r="X13" s="2"/>
      <c r="Y13" s="2"/>
      <c r="Z13" s="2"/>
    </row>
    <row r="14" spans="1:26" ht="15.75" customHeight="1" x14ac:dyDescent="0.2">
      <c r="A14" s="7">
        <v>45717</v>
      </c>
      <c r="B14" s="2" t="s">
        <v>14</v>
      </c>
      <c r="C14" s="40">
        <v>325</v>
      </c>
      <c r="D14" s="41"/>
      <c r="E14" s="35">
        <v>300</v>
      </c>
      <c r="F14" s="25"/>
      <c r="G14" s="40">
        <v>1000</v>
      </c>
      <c r="H14" s="41"/>
      <c r="I14" s="35">
        <v>475</v>
      </c>
      <c r="J14" s="25"/>
      <c r="K14" s="40">
        <v>325</v>
      </c>
      <c r="L14" s="41"/>
      <c r="M14" s="35">
        <v>300</v>
      </c>
      <c r="N14" s="25"/>
      <c r="O14" s="40">
        <v>285</v>
      </c>
      <c r="P14" s="41"/>
      <c r="Q14" s="40">
        <v>325</v>
      </c>
      <c r="R14" s="44"/>
      <c r="S14" s="36">
        <v>400</v>
      </c>
      <c r="T14" s="37"/>
      <c r="U14" s="6"/>
      <c r="V14" s="2"/>
      <c r="W14" s="2"/>
      <c r="X14" s="2"/>
      <c r="Y14" s="2"/>
      <c r="Z14" s="2"/>
    </row>
    <row r="15" spans="1:26" ht="15.75" customHeight="1" x14ac:dyDescent="0.2">
      <c r="A15" s="7">
        <v>45718</v>
      </c>
      <c r="B15" s="2" t="s">
        <v>13</v>
      </c>
      <c r="C15" s="40">
        <v>325</v>
      </c>
      <c r="D15" s="41"/>
      <c r="E15" s="35">
        <v>300</v>
      </c>
      <c r="F15" s="25"/>
      <c r="G15" s="40"/>
      <c r="H15" s="41"/>
      <c r="I15" s="35">
        <v>475</v>
      </c>
      <c r="J15" s="25"/>
      <c r="K15" s="40">
        <v>325</v>
      </c>
      <c r="L15" s="41"/>
      <c r="M15" s="35">
        <v>300</v>
      </c>
      <c r="N15" s="25"/>
      <c r="O15" s="40">
        <v>285</v>
      </c>
      <c r="P15" s="41"/>
      <c r="Q15" s="40">
        <v>325</v>
      </c>
      <c r="R15" s="44"/>
      <c r="S15" s="36">
        <v>400</v>
      </c>
      <c r="T15" s="37"/>
      <c r="U15" s="6"/>
      <c r="V15" s="2"/>
      <c r="W15" s="2"/>
      <c r="X15" s="2"/>
      <c r="Y15" s="2"/>
      <c r="Z15" s="2"/>
    </row>
    <row r="16" spans="1:26" ht="15.75" customHeight="1" x14ac:dyDescent="0.2">
      <c r="A16" s="7">
        <v>45719</v>
      </c>
      <c r="B16" s="2" t="s">
        <v>13</v>
      </c>
      <c r="C16" s="40">
        <v>325</v>
      </c>
      <c r="D16" s="41"/>
      <c r="E16" s="35">
        <v>300</v>
      </c>
      <c r="F16" s="25"/>
      <c r="G16" s="40"/>
      <c r="H16" s="41"/>
      <c r="I16" s="35">
        <v>475</v>
      </c>
      <c r="J16" s="25"/>
      <c r="K16" s="40">
        <v>325</v>
      </c>
      <c r="L16" s="41"/>
      <c r="M16" s="35">
        <v>300</v>
      </c>
      <c r="N16" s="25"/>
      <c r="O16" s="40">
        <v>285</v>
      </c>
      <c r="P16" s="41"/>
      <c r="Q16" s="40">
        <v>325</v>
      </c>
      <c r="R16" s="44"/>
      <c r="S16" s="36">
        <v>400</v>
      </c>
      <c r="T16" s="37"/>
      <c r="U16" s="6"/>
      <c r="V16" s="2"/>
      <c r="W16" s="2"/>
      <c r="X16" s="2"/>
      <c r="Y16" s="2"/>
      <c r="Z16" s="2"/>
    </row>
    <row r="17" spans="1:26" ht="15.75" customHeight="1" x14ac:dyDescent="0.2">
      <c r="A17" s="7">
        <v>45720</v>
      </c>
      <c r="B17" s="2" t="s">
        <v>15</v>
      </c>
      <c r="C17" s="40">
        <v>325</v>
      </c>
      <c r="D17" s="41"/>
      <c r="E17" s="35">
        <v>300</v>
      </c>
      <c r="F17" s="25"/>
      <c r="G17" s="40">
        <v>1000</v>
      </c>
      <c r="H17" s="41"/>
      <c r="I17" s="35">
        <v>475</v>
      </c>
      <c r="J17" s="25"/>
      <c r="K17" s="40">
        <v>325</v>
      </c>
      <c r="L17" s="41"/>
      <c r="M17" s="35">
        <v>300</v>
      </c>
      <c r="N17" s="25"/>
      <c r="O17" s="40">
        <v>285</v>
      </c>
      <c r="P17" s="41"/>
      <c r="Q17" s="40">
        <v>325</v>
      </c>
      <c r="R17" s="44"/>
      <c r="S17" s="36">
        <v>400</v>
      </c>
      <c r="T17" s="37"/>
      <c r="U17" s="6"/>
      <c r="V17" s="2"/>
      <c r="W17" s="2"/>
      <c r="X17" s="2"/>
      <c r="Y17" s="2"/>
      <c r="Z17" s="2"/>
    </row>
    <row r="18" spans="1:26" ht="15.75" customHeight="1" x14ac:dyDescent="0.2">
      <c r="A18" s="7">
        <v>45721</v>
      </c>
      <c r="B18" s="2" t="s">
        <v>16</v>
      </c>
      <c r="C18" s="40">
        <v>325</v>
      </c>
      <c r="D18" s="41"/>
      <c r="E18" s="35">
        <v>300</v>
      </c>
      <c r="F18" s="25"/>
      <c r="G18" s="40">
        <v>1000</v>
      </c>
      <c r="H18" s="41"/>
      <c r="I18" s="35">
        <v>475</v>
      </c>
      <c r="J18" s="25"/>
      <c r="K18" s="40">
        <v>325</v>
      </c>
      <c r="L18" s="41"/>
      <c r="M18" s="35">
        <v>300</v>
      </c>
      <c r="N18" s="25"/>
      <c r="O18" s="40">
        <v>285</v>
      </c>
      <c r="P18" s="41"/>
      <c r="Q18" s="40">
        <v>325</v>
      </c>
      <c r="R18" s="44"/>
      <c r="S18" s="36">
        <v>400</v>
      </c>
      <c r="T18" s="37"/>
      <c r="U18" s="6"/>
      <c r="V18" s="2"/>
      <c r="W18" s="2"/>
      <c r="X18" s="2"/>
      <c r="Y18" s="2"/>
      <c r="Z18" s="2"/>
    </row>
    <row r="19" spans="1:26" ht="15.75" customHeight="1" x14ac:dyDescent="0.2">
      <c r="A19" s="7">
        <v>45722</v>
      </c>
      <c r="B19" s="2" t="s">
        <v>13</v>
      </c>
      <c r="C19" s="40">
        <v>325</v>
      </c>
      <c r="D19" s="41"/>
      <c r="E19" s="35">
        <v>300</v>
      </c>
      <c r="F19" s="25"/>
      <c r="G19" s="40"/>
      <c r="H19" s="41"/>
      <c r="I19" s="35">
        <v>475</v>
      </c>
      <c r="J19" s="25"/>
      <c r="K19" s="40">
        <v>325</v>
      </c>
      <c r="L19" s="41"/>
      <c r="M19" s="35">
        <v>300</v>
      </c>
      <c r="N19" s="25"/>
      <c r="O19" s="40">
        <v>285</v>
      </c>
      <c r="P19" s="41"/>
      <c r="Q19" s="40">
        <v>325</v>
      </c>
      <c r="R19" s="44"/>
      <c r="S19" s="36">
        <v>400</v>
      </c>
      <c r="T19" s="37"/>
      <c r="U19" s="6"/>
      <c r="V19" s="2"/>
      <c r="W19" s="2"/>
      <c r="X19" s="2"/>
      <c r="Y19" s="2"/>
      <c r="Z19" s="2"/>
    </row>
    <row r="20" spans="1:26" ht="15.75" customHeight="1" x14ac:dyDescent="0.2">
      <c r="A20" s="7">
        <v>45723</v>
      </c>
      <c r="B20" s="2" t="s">
        <v>46</v>
      </c>
      <c r="C20" s="40">
        <v>325</v>
      </c>
      <c r="D20" s="41"/>
      <c r="E20" s="35">
        <v>300</v>
      </c>
      <c r="F20" s="25"/>
      <c r="G20" s="40">
        <v>1000</v>
      </c>
      <c r="H20" s="41"/>
      <c r="I20" s="35">
        <v>475</v>
      </c>
      <c r="J20" s="25"/>
      <c r="K20" s="40">
        <v>325</v>
      </c>
      <c r="L20" s="41"/>
      <c r="M20" s="35">
        <v>300</v>
      </c>
      <c r="N20" s="25"/>
      <c r="O20" s="40">
        <v>285</v>
      </c>
      <c r="P20" s="41"/>
      <c r="Q20" s="40">
        <v>325</v>
      </c>
      <c r="R20" s="44"/>
      <c r="S20" s="36">
        <v>400</v>
      </c>
      <c r="T20" s="37"/>
      <c r="U20" s="6"/>
      <c r="V20" s="2"/>
      <c r="W20" s="2"/>
      <c r="X20" s="2"/>
      <c r="Y20" s="2"/>
      <c r="Z20" s="2"/>
    </row>
    <row r="21" spans="1:26" ht="15.75" customHeight="1" x14ac:dyDescent="0.2">
      <c r="A21" s="7">
        <v>45724</v>
      </c>
      <c r="B21" s="2" t="s">
        <v>17</v>
      </c>
      <c r="C21" s="40">
        <v>325</v>
      </c>
      <c r="D21" s="41"/>
      <c r="E21" s="35">
        <v>300</v>
      </c>
      <c r="F21" s="25"/>
      <c r="G21" s="40">
        <v>1000</v>
      </c>
      <c r="H21" s="41"/>
      <c r="I21" s="35">
        <v>475</v>
      </c>
      <c r="J21" s="25"/>
      <c r="K21" s="40">
        <v>325</v>
      </c>
      <c r="L21" s="41"/>
      <c r="M21" s="35">
        <v>300</v>
      </c>
      <c r="N21" s="25"/>
      <c r="O21" s="40">
        <v>285</v>
      </c>
      <c r="P21" s="41"/>
      <c r="Q21" s="40">
        <v>325</v>
      </c>
      <c r="R21" s="44"/>
      <c r="S21" s="36">
        <v>400</v>
      </c>
      <c r="T21" s="37"/>
      <c r="U21" s="6"/>
      <c r="V21" s="2"/>
      <c r="W21" s="2"/>
      <c r="X21" s="2"/>
      <c r="Y21" s="2"/>
      <c r="Z21" s="2"/>
    </row>
    <row r="22" spans="1:26" ht="15.75" customHeight="1" x14ac:dyDescent="0.2">
      <c r="A22" s="7">
        <v>45725</v>
      </c>
      <c r="B22" s="2" t="s">
        <v>13</v>
      </c>
      <c r="C22" s="40">
        <v>325</v>
      </c>
      <c r="D22" s="41"/>
      <c r="E22" s="35">
        <v>300</v>
      </c>
      <c r="F22" s="25"/>
      <c r="G22" s="40"/>
      <c r="H22" s="41"/>
      <c r="I22" s="35">
        <v>475</v>
      </c>
      <c r="J22" s="25"/>
      <c r="K22" s="40">
        <v>325</v>
      </c>
      <c r="L22" s="41"/>
      <c r="M22" s="35">
        <v>300</v>
      </c>
      <c r="N22" s="25"/>
      <c r="O22" s="40">
        <v>285</v>
      </c>
      <c r="P22" s="41"/>
      <c r="Q22" s="40">
        <v>325</v>
      </c>
      <c r="R22" s="44"/>
      <c r="S22" s="36">
        <v>400</v>
      </c>
      <c r="T22" s="37"/>
      <c r="U22" s="6"/>
      <c r="V22" s="2"/>
      <c r="W22" s="2"/>
      <c r="X22" s="2"/>
      <c r="Y22" s="2"/>
      <c r="Z22" s="2"/>
    </row>
    <row r="23" spans="1:26" ht="15.75" customHeight="1" x14ac:dyDescent="0.2">
      <c r="A23" s="7">
        <v>45726</v>
      </c>
      <c r="B23" s="2" t="s">
        <v>46</v>
      </c>
      <c r="C23" s="40">
        <v>325</v>
      </c>
      <c r="D23" s="41"/>
      <c r="E23" s="35">
        <v>300</v>
      </c>
      <c r="F23" s="25"/>
      <c r="G23" s="40">
        <v>1000</v>
      </c>
      <c r="H23" s="41"/>
      <c r="I23" s="35">
        <v>475</v>
      </c>
      <c r="J23" s="25"/>
      <c r="K23" s="40">
        <v>325</v>
      </c>
      <c r="L23" s="41"/>
      <c r="M23" s="35">
        <v>300</v>
      </c>
      <c r="N23" s="25"/>
      <c r="O23" s="40">
        <v>285</v>
      </c>
      <c r="P23" s="41"/>
      <c r="Q23" s="40">
        <v>325</v>
      </c>
      <c r="R23" s="44"/>
      <c r="S23" s="36">
        <v>400</v>
      </c>
      <c r="T23" s="37"/>
      <c r="U23" s="6"/>
      <c r="V23" s="2"/>
      <c r="W23" s="2"/>
      <c r="X23" s="2"/>
      <c r="Y23" s="2"/>
      <c r="Z23" s="2"/>
    </row>
    <row r="24" spans="1:26" ht="15.75" customHeight="1" x14ac:dyDescent="0.2">
      <c r="A24" s="7">
        <v>45727</v>
      </c>
      <c r="B24" s="2" t="s">
        <v>18</v>
      </c>
      <c r="C24" s="40">
        <v>325</v>
      </c>
      <c r="D24" s="41"/>
      <c r="E24" s="35">
        <v>300</v>
      </c>
      <c r="F24" s="25"/>
      <c r="G24" s="40"/>
      <c r="H24" s="41"/>
      <c r="I24" s="35">
        <v>475</v>
      </c>
      <c r="J24" s="25"/>
      <c r="K24" s="40">
        <v>325</v>
      </c>
      <c r="L24" s="41"/>
      <c r="M24" s="35">
        <v>300</v>
      </c>
      <c r="N24" s="25"/>
      <c r="O24" s="40">
        <v>285</v>
      </c>
      <c r="P24" s="41"/>
      <c r="Q24" s="40">
        <v>325</v>
      </c>
      <c r="R24" s="44"/>
      <c r="S24" s="36">
        <v>400</v>
      </c>
      <c r="T24" s="37"/>
      <c r="U24" s="6"/>
      <c r="V24" s="2"/>
      <c r="W24" s="2"/>
      <c r="X24" s="2"/>
      <c r="Y24" s="2"/>
      <c r="Z24" s="2"/>
    </row>
    <row r="25" spans="1:26" ht="15.75" customHeight="1" x14ac:dyDescent="0.2">
      <c r="A25" s="7">
        <v>45728</v>
      </c>
      <c r="B25" s="2" t="s">
        <v>13</v>
      </c>
      <c r="C25" s="40">
        <v>325</v>
      </c>
      <c r="D25" s="41"/>
      <c r="E25" s="35">
        <v>300</v>
      </c>
      <c r="F25" s="25"/>
      <c r="G25" s="40"/>
      <c r="H25" s="41"/>
      <c r="I25" s="35">
        <v>475</v>
      </c>
      <c r="J25" s="25"/>
      <c r="K25" s="40">
        <v>325</v>
      </c>
      <c r="L25" s="41"/>
      <c r="M25" s="35">
        <v>300</v>
      </c>
      <c r="N25" s="25"/>
      <c r="O25" s="40">
        <v>285</v>
      </c>
      <c r="P25" s="41"/>
      <c r="Q25" s="40">
        <v>325</v>
      </c>
      <c r="R25" s="44"/>
      <c r="S25" s="36">
        <v>400</v>
      </c>
      <c r="T25" s="37"/>
      <c r="U25" s="6"/>
      <c r="V25" s="2"/>
      <c r="W25" s="2"/>
      <c r="X25" s="2"/>
      <c r="Y25" s="2"/>
      <c r="Z25" s="2"/>
    </row>
    <row r="26" spans="1:26" ht="15.75" customHeight="1" x14ac:dyDescent="0.2">
      <c r="A26" s="7"/>
      <c r="B26" s="8"/>
      <c r="C26" s="40"/>
      <c r="D26" s="41"/>
      <c r="E26" s="35"/>
      <c r="F26" s="25"/>
      <c r="G26" s="40"/>
      <c r="H26" s="41"/>
      <c r="I26" s="35"/>
      <c r="J26" s="25"/>
      <c r="K26" s="40"/>
      <c r="L26" s="41"/>
      <c r="M26" s="35"/>
      <c r="N26" s="25"/>
      <c r="O26" s="40"/>
      <c r="P26" s="41"/>
      <c r="Q26" s="35"/>
      <c r="R26" s="25"/>
      <c r="S26" s="36"/>
      <c r="T26" s="37"/>
      <c r="U26" s="6"/>
      <c r="V26" s="2"/>
      <c r="W26" s="2"/>
      <c r="X26" s="2"/>
      <c r="Y26" s="2"/>
      <c r="Z26" s="2"/>
    </row>
    <row r="27" spans="1:26" ht="15.75" customHeight="1" x14ac:dyDescent="0.2">
      <c r="A27" s="7"/>
      <c r="B27" s="2"/>
      <c r="C27" s="40"/>
      <c r="D27" s="41"/>
      <c r="E27" s="35"/>
      <c r="F27" s="25"/>
      <c r="G27" s="40"/>
      <c r="H27" s="41"/>
      <c r="I27" s="35"/>
      <c r="J27" s="25"/>
      <c r="K27" s="40"/>
      <c r="L27" s="41"/>
      <c r="M27" s="35"/>
      <c r="N27" s="25"/>
      <c r="O27" s="40"/>
      <c r="P27" s="41"/>
      <c r="Q27" s="35"/>
      <c r="R27" s="25"/>
      <c r="S27" s="36"/>
      <c r="T27" s="37"/>
      <c r="U27" s="6"/>
      <c r="V27" s="2"/>
      <c r="W27" s="2"/>
      <c r="X27" s="2"/>
      <c r="Y27" s="2"/>
      <c r="Z27" s="2"/>
    </row>
    <row r="28" spans="1:26" ht="15.75" customHeight="1" x14ac:dyDescent="0.2">
      <c r="A28" s="7"/>
      <c r="B28" s="2"/>
      <c r="C28" s="40"/>
      <c r="D28" s="41"/>
      <c r="E28" s="35"/>
      <c r="F28" s="25"/>
      <c r="G28" s="40"/>
      <c r="H28" s="41"/>
      <c r="I28" s="35"/>
      <c r="J28" s="25"/>
      <c r="K28" s="40"/>
      <c r="L28" s="41"/>
      <c r="M28" s="35"/>
      <c r="N28" s="25"/>
      <c r="O28" s="40"/>
      <c r="P28" s="41"/>
      <c r="Q28" s="35"/>
      <c r="R28" s="25"/>
      <c r="S28" s="36"/>
      <c r="T28" s="37"/>
      <c r="U28" s="2"/>
      <c r="V28" s="2"/>
      <c r="W28" s="2"/>
      <c r="X28" s="2"/>
      <c r="Y28" s="2"/>
      <c r="Z28" s="2"/>
    </row>
    <row r="29" spans="1:26" ht="15.75" customHeight="1" x14ac:dyDescent="0.2">
      <c r="A29" s="7"/>
      <c r="B29" s="2"/>
      <c r="C29" s="40"/>
      <c r="D29" s="41"/>
      <c r="E29" s="35"/>
      <c r="F29" s="25"/>
      <c r="G29" s="40"/>
      <c r="H29" s="41"/>
      <c r="I29" s="35"/>
      <c r="J29" s="25"/>
      <c r="K29" s="40"/>
      <c r="L29" s="41"/>
      <c r="M29" s="35"/>
      <c r="N29" s="25"/>
      <c r="O29" s="40"/>
      <c r="P29" s="41"/>
      <c r="Q29" s="35"/>
      <c r="R29" s="25"/>
      <c r="S29" s="36"/>
      <c r="T29" s="37"/>
      <c r="U29" s="2"/>
      <c r="V29" s="2"/>
      <c r="W29" s="2"/>
      <c r="X29" s="2"/>
      <c r="Y29" s="2"/>
      <c r="Z29" s="2"/>
    </row>
    <row r="30" spans="1:26" ht="15.75" customHeight="1" x14ac:dyDescent="0.2">
      <c r="A30" s="7"/>
      <c r="B30" s="2"/>
      <c r="C30" s="40"/>
      <c r="D30" s="41"/>
      <c r="E30" s="35"/>
      <c r="F30" s="25"/>
      <c r="G30" s="40"/>
      <c r="H30" s="41"/>
      <c r="I30" s="35"/>
      <c r="J30" s="25"/>
      <c r="K30" s="40"/>
      <c r="L30" s="41"/>
      <c r="M30" s="35"/>
      <c r="N30" s="25"/>
      <c r="O30" s="40"/>
      <c r="P30" s="41"/>
      <c r="Q30" s="35"/>
      <c r="R30" s="25"/>
      <c r="S30" s="36"/>
      <c r="T30" s="37"/>
      <c r="U30" s="2"/>
      <c r="V30" s="2"/>
      <c r="W30" s="2"/>
      <c r="X30" s="2"/>
      <c r="Y30" s="2"/>
      <c r="Z30" s="2"/>
    </row>
    <row r="31" spans="1:26" ht="15.75" customHeight="1" x14ac:dyDescent="0.2">
      <c r="A31" s="7"/>
      <c r="B31" s="2"/>
      <c r="C31" s="40"/>
      <c r="D31" s="41"/>
      <c r="E31" s="35"/>
      <c r="F31" s="25"/>
      <c r="G31" s="40"/>
      <c r="H31" s="41"/>
      <c r="I31" s="35"/>
      <c r="J31" s="25"/>
      <c r="K31" s="40"/>
      <c r="L31" s="41"/>
      <c r="M31" s="35"/>
      <c r="N31" s="25"/>
      <c r="O31" s="40"/>
      <c r="P31" s="41"/>
      <c r="Q31" s="35"/>
      <c r="R31" s="25"/>
      <c r="S31" s="36"/>
      <c r="T31" s="37"/>
      <c r="U31" s="2"/>
      <c r="V31" s="2"/>
      <c r="W31" s="2"/>
      <c r="X31" s="2"/>
      <c r="Y31" s="2"/>
      <c r="Z31" s="2"/>
    </row>
    <row r="32" spans="1:26" ht="15.75" customHeight="1" x14ac:dyDescent="0.2">
      <c r="A32" s="7"/>
      <c r="B32" s="2"/>
      <c r="C32" s="40"/>
      <c r="D32" s="41"/>
      <c r="E32" s="35"/>
      <c r="F32" s="25"/>
      <c r="G32" s="40"/>
      <c r="H32" s="41"/>
      <c r="I32" s="35"/>
      <c r="J32" s="25"/>
      <c r="K32" s="40"/>
      <c r="L32" s="41"/>
      <c r="M32" s="35"/>
      <c r="N32" s="25"/>
      <c r="O32" s="40"/>
      <c r="P32" s="41"/>
      <c r="Q32" s="35"/>
      <c r="R32" s="25"/>
      <c r="S32" s="36"/>
      <c r="T32" s="37"/>
      <c r="U32" s="2"/>
      <c r="V32" s="2"/>
      <c r="W32" s="2"/>
      <c r="X32" s="2"/>
      <c r="Y32" s="2"/>
      <c r="Z32" s="2"/>
    </row>
    <row r="33" spans="1:26" ht="15.75" customHeight="1" x14ac:dyDescent="0.2">
      <c r="A33" s="7"/>
      <c r="B33" s="9"/>
      <c r="C33" s="40"/>
      <c r="D33" s="41"/>
      <c r="E33" s="35"/>
      <c r="F33" s="25"/>
      <c r="G33" s="40"/>
      <c r="H33" s="41"/>
      <c r="I33" s="35"/>
      <c r="J33" s="25"/>
      <c r="K33" s="40"/>
      <c r="L33" s="41"/>
      <c r="M33" s="35"/>
      <c r="N33" s="25"/>
      <c r="O33" s="40"/>
      <c r="P33" s="41"/>
      <c r="Q33" s="35"/>
      <c r="R33" s="25"/>
      <c r="S33" s="36"/>
      <c r="T33" s="37"/>
      <c r="U33" s="2"/>
      <c r="V33" s="2"/>
      <c r="W33" s="2"/>
      <c r="X33" s="2"/>
      <c r="Y33" s="2"/>
      <c r="Z33" s="2"/>
    </row>
    <row r="34" spans="1:26" ht="15.75" customHeight="1" x14ac:dyDescent="0.2">
      <c r="A34" s="46"/>
      <c r="B34" s="25"/>
      <c r="C34" s="40"/>
      <c r="D34" s="41"/>
      <c r="E34" s="35"/>
      <c r="F34" s="25"/>
      <c r="G34" s="40"/>
      <c r="H34" s="41"/>
      <c r="I34" s="35"/>
      <c r="J34" s="25"/>
      <c r="K34" s="40"/>
      <c r="L34" s="41"/>
      <c r="M34" s="35"/>
      <c r="N34" s="25"/>
      <c r="O34" s="40"/>
      <c r="P34" s="41"/>
      <c r="Q34" s="35"/>
      <c r="R34" s="25"/>
      <c r="S34" s="36"/>
      <c r="T34" s="37"/>
      <c r="U34" s="2"/>
      <c r="V34" s="2"/>
      <c r="W34" s="2"/>
      <c r="X34" s="2"/>
      <c r="Y34" s="2"/>
      <c r="Z34" s="2"/>
    </row>
    <row r="35" spans="1:26" ht="15.75" customHeight="1" x14ac:dyDescent="0.2">
      <c r="A35" s="46" t="s">
        <v>19</v>
      </c>
      <c r="B35" s="25"/>
      <c r="C35" s="40">
        <f>35*14</f>
        <v>490</v>
      </c>
      <c r="D35" s="41"/>
      <c r="E35" s="40">
        <f>35*14</f>
        <v>490</v>
      </c>
      <c r="F35" s="41"/>
      <c r="G35" s="40"/>
      <c r="H35" s="41"/>
      <c r="I35" s="40">
        <f>35*14</f>
        <v>490</v>
      </c>
      <c r="J35" s="41"/>
      <c r="K35" s="40">
        <f>35*14</f>
        <v>490</v>
      </c>
      <c r="L35" s="41"/>
      <c r="M35" s="40">
        <f>35*14</f>
        <v>490</v>
      </c>
      <c r="N35" s="41"/>
      <c r="O35" s="40">
        <f>35*14</f>
        <v>490</v>
      </c>
      <c r="P35" s="41"/>
      <c r="Q35" s="40">
        <f>35*14</f>
        <v>490</v>
      </c>
      <c r="R35" s="44"/>
      <c r="S35" s="36">
        <f>35*14</f>
        <v>490</v>
      </c>
      <c r="T35" s="37"/>
      <c r="U35" s="2"/>
      <c r="V35" s="2"/>
      <c r="W35" s="2"/>
      <c r="X35" s="2"/>
      <c r="Y35" s="2"/>
      <c r="Z35" s="2"/>
    </row>
    <row r="36" spans="1:26" ht="15.75" customHeight="1" x14ac:dyDescent="0.2">
      <c r="A36" s="45" t="s">
        <v>20</v>
      </c>
      <c r="B36" s="25"/>
      <c r="C36" s="40" t="s">
        <v>1</v>
      </c>
      <c r="D36" s="41"/>
      <c r="E36" s="40" t="s">
        <v>1</v>
      </c>
      <c r="F36" s="41"/>
      <c r="G36" s="40"/>
      <c r="H36" s="41"/>
      <c r="I36" s="40" t="s">
        <v>1</v>
      </c>
      <c r="J36" s="41"/>
      <c r="K36" s="40" t="s">
        <v>1</v>
      </c>
      <c r="L36" s="41"/>
      <c r="M36" s="40" t="s">
        <v>1</v>
      </c>
      <c r="N36" s="41"/>
      <c r="O36" s="40" t="s">
        <v>1</v>
      </c>
      <c r="P36" s="41"/>
      <c r="Q36" s="40" t="s">
        <v>1</v>
      </c>
      <c r="R36" s="41"/>
      <c r="S36" s="40" t="s">
        <v>1</v>
      </c>
      <c r="T36" s="41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9"/>
      <c r="C37" s="40"/>
      <c r="D37" s="41"/>
      <c r="E37" s="35"/>
      <c r="F37" s="25"/>
      <c r="G37" s="40"/>
      <c r="H37" s="41"/>
      <c r="I37" s="35"/>
      <c r="J37" s="25"/>
      <c r="K37" s="40"/>
      <c r="L37" s="41"/>
      <c r="M37" s="35"/>
      <c r="N37" s="25"/>
      <c r="O37" s="40"/>
      <c r="P37" s="41"/>
      <c r="Q37" s="35"/>
      <c r="R37" s="25"/>
      <c r="S37" s="36"/>
      <c r="T37" s="37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9"/>
      <c r="C38" s="40"/>
      <c r="D38" s="41"/>
      <c r="E38" s="35"/>
      <c r="F38" s="25"/>
      <c r="G38" s="40"/>
      <c r="H38" s="41"/>
      <c r="I38" s="35"/>
      <c r="J38" s="25"/>
      <c r="K38" s="40"/>
      <c r="L38" s="41"/>
      <c r="M38" s="35"/>
      <c r="N38" s="25"/>
      <c r="O38" s="40"/>
      <c r="P38" s="41"/>
      <c r="Q38" s="35"/>
      <c r="R38" s="25"/>
      <c r="S38" s="36"/>
      <c r="T38" s="37"/>
      <c r="U38" s="2"/>
      <c r="V38" s="2"/>
      <c r="W38" s="2"/>
      <c r="X38" s="2"/>
      <c r="Y38" s="2"/>
      <c r="Z38" s="2"/>
    </row>
    <row r="39" spans="1:26" ht="15.75" customHeight="1" x14ac:dyDescent="0.2">
      <c r="A39" s="5" t="s">
        <v>21</v>
      </c>
      <c r="B39" s="9"/>
      <c r="C39" s="40"/>
      <c r="D39" s="41"/>
      <c r="E39" s="35"/>
      <c r="F39" s="25"/>
      <c r="G39" s="40"/>
      <c r="H39" s="41"/>
      <c r="I39" s="42"/>
      <c r="J39" s="25"/>
      <c r="K39" s="43"/>
      <c r="L39" s="41"/>
      <c r="M39" s="35"/>
      <c r="N39" s="25"/>
      <c r="O39" s="40"/>
      <c r="P39" s="41"/>
      <c r="Q39" s="35"/>
      <c r="R39" s="25"/>
      <c r="S39" s="36"/>
      <c r="T39" s="37"/>
      <c r="U39" s="2"/>
      <c r="V39" s="2"/>
      <c r="W39" s="2"/>
      <c r="X39" s="2"/>
      <c r="Y39" s="2"/>
      <c r="Z39" s="2"/>
    </row>
    <row r="40" spans="1:26" ht="15.75" customHeight="1" x14ac:dyDescent="0.2">
      <c r="A40" s="7"/>
      <c r="B40" s="9"/>
      <c r="C40" s="40"/>
      <c r="D40" s="41"/>
      <c r="E40" s="35"/>
      <c r="F40" s="25"/>
      <c r="G40" s="40"/>
      <c r="H40" s="41"/>
      <c r="I40" s="35"/>
      <c r="J40" s="25"/>
      <c r="K40" s="40"/>
      <c r="L40" s="41"/>
      <c r="M40" s="35"/>
      <c r="N40" s="25"/>
      <c r="O40" s="40"/>
      <c r="P40" s="41"/>
      <c r="Q40" s="35"/>
      <c r="R40" s="25"/>
      <c r="S40" s="36"/>
      <c r="T40" s="37"/>
      <c r="U40" s="2"/>
      <c r="V40" s="2"/>
      <c r="W40" s="2"/>
      <c r="X40" s="2"/>
      <c r="Y40" s="2"/>
      <c r="Z40" s="2"/>
    </row>
    <row r="41" spans="1:26" ht="15.75" customHeight="1" thickBot="1" x14ac:dyDescent="0.25">
      <c r="A41" s="10"/>
      <c r="B41" s="9"/>
      <c r="C41" s="38"/>
      <c r="D41" s="39"/>
      <c r="E41" s="35"/>
      <c r="F41" s="25"/>
      <c r="G41" s="40"/>
      <c r="H41" s="41"/>
      <c r="I41" s="35"/>
      <c r="J41" s="25"/>
      <c r="K41" s="40"/>
      <c r="L41" s="41"/>
      <c r="M41" s="35"/>
      <c r="N41" s="25"/>
      <c r="O41" s="38"/>
      <c r="P41" s="39"/>
      <c r="Q41" s="35"/>
      <c r="R41" s="25"/>
      <c r="S41" s="30"/>
      <c r="T41" s="31"/>
      <c r="U41" s="2"/>
      <c r="V41" s="2"/>
      <c r="W41" s="2"/>
      <c r="X41" s="2"/>
      <c r="Y41" s="2"/>
      <c r="Z41" s="2"/>
    </row>
    <row r="42" spans="1:26" ht="15.75" customHeight="1" thickBot="1" x14ac:dyDescent="0.25">
      <c r="A42" s="11" t="s">
        <v>22</v>
      </c>
      <c r="B42" s="12"/>
      <c r="C42" s="32">
        <f>SUM(C12:D33)+C35:D35+C39:D39</f>
        <v>5040</v>
      </c>
      <c r="D42" s="23"/>
      <c r="E42" s="32">
        <f>SUM(E12:F33)+E35:F35+E39:F39</f>
        <v>4690</v>
      </c>
      <c r="F42" s="23"/>
      <c r="G42" s="32">
        <f>SUM(G12:H33)+G35:H35+G39:H39</f>
        <v>7000</v>
      </c>
      <c r="H42" s="23"/>
      <c r="I42" s="32">
        <f>SUM(I12:J33)+I35:J35+I39:J39</f>
        <v>7140</v>
      </c>
      <c r="J42" s="23"/>
      <c r="K42" s="32">
        <f>SUM(K12:L33)+K35:L35+K39:L39</f>
        <v>5040</v>
      </c>
      <c r="L42" s="23"/>
      <c r="M42" s="32">
        <f>SUM(M12:N33)+M35:N35+M39:N39</f>
        <v>4690</v>
      </c>
      <c r="N42" s="23"/>
      <c r="O42" s="32">
        <f>SUM(O12:P33)+O35:P35+O39:P39</f>
        <v>4480</v>
      </c>
      <c r="P42" s="23"/>
      <c r="Q42" s="32">
        <f>SUM(Q12:R33)+Q35:R35+Q39:R39</f>
        <v>5040</v>
      </c>
      <c r="R42" s="27"/>
      <c r="S42" s="33">
        <f>SUM(S12:T33)+S35:T35+S39:T39</f>
        <v>6090</v>
      </c>
      <c r="T42" s="34"/>
      <c r="U42" s="2"/>
      <c r="V42" s="2"/>
      <c r="W42" s="2"/>
      <c r="X42" s="2"/>
      <c r="Y42" s="2"/>
      <c r="Z42" s="2"/>
    </row>
    <row r="43" spans="1:26" ht="15.75" customHeight="1" thickBot="1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Bot="1" x14ac:dyDescent="0.25">
      <c r="A44" s="26" t="s">
        <v>23</v>
      </c>
      <c r="B44" s="27"/>
      <c r="C44" s="28">
        <f>SUM(C12:T33)</f>
        <v>45290</v>
      </c>
      <c r="D44" s="23"/>
      <c r="E44" s="13"/>
      <c r="F44" s="13"/>
      <c r="G44" s="13"/>
      <c r="H44" s="13"/>
      <c r="I44" s="29"/>
      <c r="J44" s="25"/>
      <c r="K44" s="13"/>
      <c r="L44" s="13"/>
      <c r="M44" s="6"/>
      <c r="N44" s="6"/>
      <c r="O44" s="6"/>
      <c r="P44" s="6"/>
      <c r="Q44" s="6"/>
      <c r="R44" s="6"/>
      <c r="S44" s="6"/>
      <c r="T44" s="6"/>
      <c r="U44" s="2"/>
      <c r="V44" s="2"/>
      <c r="W44" s="2"/>
      <c r="X44" s="2"/>
      <c r="Y44" s="2"/>
      <c r="Z44" s="2"/>
    </row>
    <row r="45" spans="1:26" ht="15.75" customHeight="1" thickBot="1" x14ac:dyDescent="0.25">
      <c r="A45" s="26" t="s">
        <v>24</v>
      </c>
      <c r="B45" s="27"/>
      <c r="C45" s="28">
        <f>SUM(C35:T35)</f>
        <v>3920</v>
      </c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thickBot="1" x14ac:dyDescent="0.25">
      <c r="A46" s="26" t="s">
        <v>25</v>
      </c>
      <c r="B46" s="27"/>
      <c r="C46" s="28">
        <f>SUM(C39:T39)</f>
        <v>0</v>
      </c>
      <c r="D46" s="2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thickBot="1" x14ac:dyDescent="0.25">
      <c r="A47" s="3"/>
      <c r="B47" s="14"/>
      <c r="C47" s="22">
        <f>SUM(C44:D46)</f>
        <v>49210</v>
      </c>
      <c r="D47" s="2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8"/>
      <c r="C49" s="2"/>
      <c r="D49" s="2"/>
      <c r="E49" s="2"/>
      <c r="F49" s="2"/>
      <c r="G49" s="2"/>
      <c r="H49" s="2"/>
      <c r="I49" s="1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4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1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1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8"/>
      <c r="B55" s="2"/>
      <c r="C55" s="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8"/>
      <c r="B56" s="2"/>
      <c r="C56" s="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8"/>
      <c r="B57" s="15"/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14"/>
      <c r="C58" s="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14"/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19"/>
      <c r="C60" s="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14" t="str">
        <f>UPPER(B60)</f>
        <v/>
      </c>
      <c r="C61" s="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14"/>
      <c r="C62" s="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14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14"/>
      <c r="C64" s="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14"/>
      <c r="C65" s="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14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14"/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0"/>
      <c r="C68" s="2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14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0"/>
      <c r="C70" s="2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14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0"/>
      <c r="C72" s="2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1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1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1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1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</sheetData>
  <mergeCells count="347">
    <mergeCell ref="I4:J4"/>
    <mergeCell ref="I5:J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O12:P12"/>
    <mergeCell ref="Q12:R12"/>
    <mergeCell ref="S12:T12"/>
    <mergeCell ref="C13:D13"/>
    <mergeCell ref="E13:F13"/>
    <mergeCell ref="G13:H13"/>
    <mergeCell ref="I13:J13"/>
    <mergeCell ref="K13:L13"/>
    <mergeCell ref="M13:N13"/>
    <mergeCell ref="O13:P13"/>
    <mergeCell ref="C12:D12"/>
    <mergeCell ref="E12:F12"/>
    <mergeCell ref="G12:H12"/>
    <mergeCell ref="I12:J12"/>
    <mergeCell ref="K12:L12"/>
    <mergeCell ref="M12:N12"/>
    <mergeCell ref="Q13:R13"/>
    <mergeCell ref="S13:T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O16:P16"/>
    <mergeCell ref="Q16:R16"/>
    <mergeCell ref="S16:T16"/>
    <mergeCell ref="C17:D17"/>
    <mergeCell ref="E17:F17"/>
    <mergeCell ref="G17:H17"/>
    <mergeCell ref="I17:J17"/>
    <mergeCell ref="K17:L17"/>
    <mergeCell ref="M17:N17"/>
    <mergeCell ref="O17:P17"/>
    <mergeCell ref="C16:D16"/>
    <mergeCell ref="E16:F16"/>
    <mergeCell ref="G16:H16"/>
    <mergeCell ref="I16:J16"/>
    <mergeCell ref="K16:L16"/>
    <mergeCell ref="M16:N16"/>
    <mergeCell ref="Q17:R17"/>
    <mergeCell ref="S17:T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O20:P20"/>
    <mergeCell ref="Q20:R20"/>
    <mergeCell ref="S20:T20"/>
    <mergeCell ref="C21:D21"/>
    <mergeCell ref="E21:F21"/>
    <mergeCell ref="G21:H21"/>
    <mergeCell ref="I21:J21"/>
    <mergeCell ref="K21:L21"/>
    <mergeCell ref="M21:N21"/>
    <mergeCell ref="O21:P21"/>
    <mergeCell ref="C20:D20"/>
    <mergeCell ref="E20:F20"/>
    <mergeCell ref="G20:H20"/>
    <mergeCell ref="I20:J20"/>
    <mergeCell ref="K20:L20"/>
    <mergeCell ref="M20:N20"/>
    <mergeCell ref="Q21:R21"/>
    <mergeCell ref="S21:T21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C23:D23"/>
    <mergeCell ref="E23:F23"/>
    <mergeCell ref="G23:H23"/>
    <mergeCell ref="I23:J23"/>
    <mergeCell ref="K23:L23"/>
    <mergeCell ref="M23:N23"/>
    <mergeCell ref="O23:P23"/>
    <mergeCell ref="Q23:R23"/>
    <mergeCell ref="S23:T23"/>
    <mergeCell ref="O24:P24"/>
    <mergeCell ref="Q24:R24"/>
    <mergeCell ref="S24:T24"/>
    <mergeCell ref="C25:D25"/>
    <mergeCell ref="E25:F25"/>
    <mergeCell ref="G25:H25"/>
    <mergeCell ref="I25:J25"/>
    <mergeCell ref="K25:L25"/>
    <mergeCell ref="M25:N25"/>
    <mergeCell ref="O25:P25"/>
    <mergeCell ref="C24:D24"/>
    <mergeCell ref="E24:F24"/>
    <mergeCell ref="G24:H24"/>
    <mergeCell ref="I24:J24"/>
    <mergeCell ref="K24:L24"/>
    <mergeCell ref="M24:N24"/>
    <mergeCell ref="Q25:R25"/>
    <mergeCell ref="S25:T25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O28:P28"/>
    <mergeCell ref="Q28:R28"/>
    <mergeCell ref="S28:T28"/>
    <mergeCell ref="C29:D29"/>
    <mergeCell ref="E29:F29"/>
    <mergeCell ref="G29:H29"/>
    <mergeCell ref="I29:J29"/>
    <mergeCell ref="K29:L29"/>
    <mergeCell ref="M29:N29"/>
    <mergeCell ref="O29:P29"/>
    <mergeCell ref="C28:D28"/>
    <mergeCell ref="E28:F28"/>
    <mergeCell ref="G28:H28"/>
    <mergeCell ref="I28:J28"/>
    <mergeCell ref="K28:L28"/>
    <mergeCell ref="M28:N28"/>
    <mergeCell ref="Q29:R29"/>
    <mergeCell ref="S29:T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O32:P32"/>
    <mergeCell ref="Q32:R32"/>
    <mergeCell ref="S32:T32"/>
    <mergeCell ref="C33:D33"/>
    <mergeCell ref="E33:F33"/>
    <mergeCell ref="G33:H33"/>
    <mergeCell ref="I33:J33"/>
    <mergeCell ref="K33:L33"/>
    <mergeCell ref="M33:N33"/>
    <mergeCell ref="O33:P33"/>
    <mergeCell ref="C32:D32"/>
    <mergeCell ref="E32:F32"/>
    <mergeCell ref="G32:H32"/>
    <mergeCell ref="I32:J32"/>
    <mergeCell ref="K32:L32"/>
    <mergeCell ref="M32:N32"/>
    <mergeCell ref="Q33:R33"/>
    <mergeCell ref="S33:T33"/>
    <mergeCell ref="A34:B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A36:B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O39:P39"/>
    <mergeCell ref="Q39:R39"/>
    <mergeCell ref="S39:T39"/>
    <mergeCell ref="C40:D40"/>
    <mergeCell ref="E40:F40"/>
    <mergeCell ref="G40:H40"/>
    <mergeCell ref="I40:J40"/>
    <mergeCell ref="K40:L40"/>
    <mergeCell ref="M40:N40"/>
    <mergeCell ref="O40:P40"/>
    <mergeCell ref="C39:D39"/>
    <mergeCell ref="E39:F39"/>
    <mergeCell ref="G39:H39"/>
    <mergeCell ref="I39:J39"/>
    <mergeCell ref="K39:L39"/>
    <mergeCell ref="M39:N39"/>
    <mergeCell ref="Q40:R40"/>
    <mergeCell ref="S40:T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C47:D47"/>
    <mergeCell ref="D50:E50"/>
    <mergeCell ref="A44:B44"/>
    <mergeCell ref="C44:D44"/>
    <mergeCell ref="I44:J44"/>
    <mergeCell ref="A45:B45"/>
    <mergeCell ref="C45:D45"/>
    <mergeCell ref="A46:B46"/>
    <mergeCell ref="C46:D46"/>
  </mergeCells>
  <pageMargins left="0.7" right="0.7" top="0.75" bottom="0.75" header="0.3" footer="0.3"/>
  <pageSetup scale="4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F72CD-5FF1-45AF-96BE-F031A3CF8E80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customXml/itemProps2.xml><?xml version="1.0" encoding="utf-8"?>
<ds:datastoreItem xmlns:ds="http://schemas.openxmlformats.org/officeDocument/2006/customXml" ds:itemID="{1DB77909-1174-4309-B0E9-62100F01C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F842F-FC13-4FB1-9202-71878E1E7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Jessica Douglas</dc:creator>
  <cp:lastModifiedBy>Tung Le</cp:lastModifiedBy>
  <dcterms:created xsi:type="dcterms:W3CDTF">2025-03-10T20:41:47Z</dcterms:created>
  <dcterms:modified xsi:type="dcterms:W3CDTF">2025-07-02T18:54:21Z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Order">
    <vt:r8>372044500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