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 folder\ADITYA BIRLA\FORMAT\CF VF Format\New format\"/>
    </mc:Choice>
  </mc:AlternateContent>
  <xr:revisionPtr revIDLastSave="0" documentId="13_ncr:1_{F93EE05E-1194-4DA7-A5BA-772AB3AC09E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PT" sheetId="1" r:id="rId1"/>
    <sheet name="Guideline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6" i="1" l="1"/>
  <c r="G196" i="1"/>
  <c r="F197" i="1"/>
  <c r="G197" i="1"/>
  <c r="F198" i="1"/>
  <c r="G198" i="1"/>
  <c r="G195" i="1"/>
  <c r="F195" i="1"/>
  <c r="G206" i="1"/>
  <c r="F206" i="1"/>
  <c r="G205" i="1"/>
  <c r="F205" i="1"/>
  <c r="G204" i="1"/>
  <c r="F204" i="1"/>
  <c r="B258" i="1" l="1"/>
  <c r="A114" i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88" i="1"/>
  <c r="B88" i="1"/>
</calcChain>
</file>

<file path=xl/sharedStrings.xml><?xml version="1.0" encoding="utf-8"?>
<sst xmlns="http://schemas.openxmlformats.org/spreadsheetml/2006/main" count="348" uniqueCount="266">
  <si>
    <t>SECTION 1: PROPOSAL SUMMARY</t>
  </si>
  <si>
    <t>BORROWER SUMMARY</t>
  </si>
  <si>
    <t>Name of Borrower</t>
  </si>
  <si>
    <t>Loan Account Number</t>
  </si>
  <si>
    <t>Case Type</t>
  </si>
  <si>
    <t xml:space="preserve">Legal Constitution </t>
  </si>
  <si>
    <t xml:space="preserve">Business Type </t>
  </si>
  <si>
    <t>Business Vintage (in months)</t>
  </si>
  <si>
    <t>Vintage with Anchor (in months)</t>
  </si>
  <si>
    <t>Anchor Name</t>
  </si>
  <si>
    <t xml:space="preserve">External Rating </t>
  </si>
  <si>
    <t>State</t>
  </si>
  <si>
    <t>Branch</t>
  </si>
  <si>
    <t>Registered Office Address</t>
  </si>
  <si>
    <t>Corporate Office Address</t>
  </si>
  <si>
    <t>Manufacturing Facility Address</t>
  </si>
  <si>
    <t>Contact Person of Key Personnel</t>
  </si>
  <si>
    <t>Name of Promoter</t>
  </si>
  <si>
    <t>Current Market Price (in Rs.) (If applicable)</t>
  </si>
  <si>
    <t>VAR Margins (%) (If applicable)</t>
  </si>
  <si>
    <t>Market Capitalization (in Rs.) (if applicable)</t>
  </si>
  <si>
    <t>RBI Classification</t>
  </si>
  <si>
    <t>PAN no. of borrower</t>
  </si>
  <si>
    <t>TERMS OF FACILITY</t>
  </si>
  <si>
    <t>Proposed Sanction Limit (in Rs.)</t>
  </si>
  <si>
    <t>End use of Loan</t>
  </si>
  <si>
    <t>Takeout</t>
  </si>
  <si>
    <t>Recourse</t>
  </si>
  <si>
    <t>Security (If applicable)</t>
  </si>
  <si>
    <t>Margin % (If applicable)</t>
  </si>
  <si>
    <t>Grace Period (If Applicable) (in Days)</t>
  </si>
  <si>
    <t>Is the customer an existing ABFL SCF customer ?</t>
  </si>
  <si>
    <t>Legal dispute with Anchor</t>
  </si>
  <si>
    <t>Whether customer is/ was a defaulter with Anchor</t>
  </si>
  <si>
    <t>Limit Recommended (in Rs.) - Excl Peak Limit</t>
  </si>
  <si>
    <t>Peak Limit Recommended (in Rs)</t>
  </si>
  <si>
    <t>Overdue with Anchor or any other CF facility (&gt;30 days)</t>
  </si>
  <si>
    <t>SECTION 3: COMPANY PROFILE</t>
  </si>
  <si>
    <t>DETAIL OF TOP 5 CUSTOMERS</t>
  </si>
  <si>
    <t>Customer Name</t>
  </si>
  <si>
    <t>Associated since (in years)</t>
  </si>
  <si>
    <t>TOTAL</t>
  </si>
  <si>
    <t>DETAIL OF TOP 5 SUPPLIERS</t>
  </si>
  <si>
    <t>Name of Shareholder</t>
  </si>
  <si>
    <t>% of holding</t>
  </si>
  <si>
    <t>Value (in Rs.)</t>
  </si>
  <si>
    <t>SHAREHOLDING DATA AS ON 31st MARCH 2020</t>
  </si>
  <si>
    <t>DETAILS OF GROUP COMPANY</t>
  </si>
  <si>
    <t>Name</t>
  </si>
  <si>
    <t>Business Activity</t>
  </si>
  <si>
    <t>Sales in FY (in Rs.)</t>
  </si>
  <si>
    <t>PAT in FY (in Rs.)</t>
  </si>
  <si>
    <t>Note: UBO is to be only done in Partnership and Corporate cases</t>
  </si>
  <si>
    <t>Entity Name</t>
  </si>
  <si>
    <t>Shareholder Name</t>
  </si>
  <si>
    <t>No. of Shares</t>
  </si>
  <si>
    <t>% of Shareholding</t>
  </si>
  <si>
    <t>A</t>
  </si>
  <si>
    <t>B</t>
  </si>
  <si>
    <t>SECTION 3 (CONT.) : UBO ( IF APPLICABLE)</t>
  </si>
  <si>
    <t>SECTION 4: CIBIL Score</t>
  </si>
  <si>
    <t>Sr. No.</t>
  </si>
  <si>
    <t>Name (Borrower / Co-Borrower / Guarantor)</t>
  </si>
  <si>
    <t>Score</t>
  </si>
  <si>
    <t>Minimum CIBIL Score</t>
  </si>
  <si>
    <t>Commercial CIBIL Score (If applicable)</t>
  </si>
  <si>
    <t xml:space="preserve">Are there any overdues beyond Rs. 25000 ? </t>
  </si>
  <si>
    <t>SECTION 5: BANKING DATA</t>
  </si>
  <si>
    <t>WORKING CAPITAL FACILITY</t>
  </si>
  <si>
    <t>Name of Bank/ NBFC</t>
  </si>
  <si>
    <t>Fund based Facility</t>
  </si>
  <si>
    <t>Facility Amount (Rs.)</t>
  </si>
  <si>
    <t>Non-fund based Facility</t>
  </si>
  <si>
    <t>O/S as on ___________</t>
  </si>
  <si>
    <t>TERM LOAN FACILITY (INCLUDES TERM LOAN / AUTO LOAN / BUSINESS LOAN)</t>
  </si>
  <si>
    <t xml:space="preserve">Facility Name </t>
  </si>
  <si>
    <t>Sanctioned Limit (Rs.)</t>
  </si>
  <si>
    <t>Repayable in FY 20-21</t>
  </si>
  <si>
    <t>Repayable in FY 21-22</t>
  </si>
  <si>
    <t>Years of Association with Anchor (in months)</t>
  </si>
  <si>
    <t>YTD data as on which date ? (Leave blank if YTD data unavailable) (in DD-MM-YYYY)</t>
  </si>
  <si>
    <t>Comments on Relationship with the Anchor, if any</t>
  </si>
  <si>
    <t>Period</t>
  </si>
  <si>
    <t>Purchases from Anchor (Qty. MT)</t>
  </si>
  <si>
    <t>Purchase from Anchor (Value Rs.)</t>
  </si>
  <si>
    <t>Total Sales of Customer (Value Rs.)</t>
  </si>
  <si>
    <t>Dependence on the Anchor</t>
  </si>
  <si>
    <t>Total Purchases (Rs.)</t>
  </si>
  <si>
    <t>Total purchases of related material (Rs.)</t>
  </si>
  <si>
    <t xml:space="preserve">Purchases from Anchor (Rs .) </t>
  </si>
  <si>
    <t>% Dependence</t>
  </si>
  <si>
    <t>On total material purchase (%)</t>
  </si>
  <si>
    <t>On total related  material purchase (%)</t>
  </si>
  <si>
    <t>Payment Terms with the Anchor</t>
  </si>
  <si>
    <t>Rating / Reference by the Anchor</t>
  </si>
  <si>
    <t>YTD Month on Month Lifting Data</t>
  </si>
  <si>
    <t>Month on Month Lifting Data</t>
  </si>
  <si>
    <t>Month</t>
  </si>
  <si>
    <t>Quantity (in MT)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</si>
  <si>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</si>
  <si>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</si>
  <si>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</si>
  <si>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</si>
  <si>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</si>
  <si>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</si>
  <si>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</si>
  <si>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</si>
  <si>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</si>
  <si>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</si>
  <si>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</si>
  <si>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</si>
  <si>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</t>
  </si>
  <si>
    <t>FY 20-21</t>
  </si>
  <si>
    <t>FY 19-20</t>
  </si>
  <si>
    <t>-</t>
  </si>
  <si>
    <t>YTD data as on which date ? (Mention if available else leave blank) (DD-MM-YYYY)</t>
  </si>
  <si>
    <t>Products supplied / to be supplied</t>
  </si>
  <si>
    <t>Sales to Anchor (in Rs.)</t>
  </si>
  <si>
    <t>Payment Terms with the Anchor (in Days)</t>
  </si>
  <si>
    <t>Current Orders in Hand (in Rs.)</t>
  </si>
  <si>
    <t>By when will the Current orders be executed ?</t>
  </si>
  <si>
    <t>Bills pending for discounting with _________________ (in Rs.)</t>
  </si>
  <si>
    <t>SECTION 9 : TRACK RECORD WITH ABFL</t>
  </si>
  <si>
    <t>Start Period</t>
  </si>
  <si>
    <t>End Period</t>
  </si>
  <si>
    <t>Total no. of Repayments</t>
  </si>
  <si>
    <t>Prepayments / On Time</t>
  </si>
  <si>
    <t>Delay of 1-7 days</t>
  </si>
  <si>
    <t>Delay of 7-15 days</t>
  </si>
  <si>
    <t>Delay of &gt; 15 days</t>
  </si>
  <si>
    <t xml:space="preserve">Overdue % (&gt; 7 DPD) </t>
  </si>
  <si>
    <t>SECTION 2: Anchor Recommendation</t>
  </si>
  <si>
    <t>Overdue Amount</t>
  </si>
  <si>
    <t>Last reported date</t>
  </si>
  <si>
    <t>DPD</t>
  </si>
  <si>
    <t>DBT/Loss/NPA</t>
  </si>
  <si>
    <t>MSME (Yes/No)</t>
  </si>
  <si>
    <t>Scheme (VF/CF)</t>
  </si>
  <si>
    <t>Product (Debtor Linked / Supplier Linked)</t>
  </si>
  <si>
    <t>Benchmark Date</t>
  </si>
  <si>
    <t>Maximum Tenor Days</t>
  </si>
  <si>
    <t>Security</t>
  </si>
  <si>
    <t>VF Pantaloons</t>
  </si>
  <si>
    <t>Nil</t>
  </si>
  <si>
    <t>VF Other</t>
  </si>
  <si>
    <t>UDC of the limit</t>
  </si>
  <si>
    <t>CF</t>
  </si>
  <si>
    <t>1. UDC of the limit
2. RTGS Declaration for Principle and Interest repayment</t>
  </si>
  <si>
    <t>No SMA II reporting in the last 12 months. Max one count of SMA - I reporting during last 12 months allowed(Yes/No)</t>
  </si>
  <si>
    <t>Is there any negative news against the Borrower / Co-Borrower / Guarantor in Watchoutinvestors ?</t>
  </si>
  <si>
    <t>Has the customer gone under CDR/BIFR ?</t>
  </si>
  <si>
    <t>Does the Customer feature in the RBI Defaulter/Caution List ?</t>
  </si>
  <si>
    <t>Does the Customer reflect in the ABFL Defaulter List ?</t>
  </si>
  <si>
    <t>Is the customer a PEP ?</t>
  </si>
  <si>
    <t>Borrower firm/directors/promoters family related to ABFL companies</t>
  </si>
  <si>
    <t>Any delay in repayment of Statutory Dues - PF, ESIC, IT (As per tax audit report/ auditor’s report) from 30-60 days</t>
  </si>
  <si>
    <t>Any delay in repayment of Statutory Dues - PF, ESIC, IT (As per tax audit report/ auditor’s report) greater than 60 days</t>
  </si>
  <si>
    <t>ATNW for last audited Financial Year (Positive/negative)</t>
  </si>
  <si>
    <t>SECTION 6: RELATIONSHIP WITH THE ANCHOR (CF)</t>
  </si>
  <si>
    <t>SECTION 7: VF SALES DATA (VF Only)\</t>
  </si>
  <si>
    <t>EBITDA to be positive for last Financial year</t>
  </si>
  <si>
    <t>PAT to be positive for 1 out of last 2 Financial year</t>
  </si>
  <si>
    <t>New</t>
  </si>
  <si>
    <t>Renewal</t>
  </si>
  <si>
    <t>Enhancement</t>
  </si>
  <si>
    <t>Renewal + Enhancement / Reduction</t>
  </si>
  <si>
    <t>Renewal + Review</t>
  </si>
  <si>
    <t>GRASIM BHIWANI TEXTILES</t>
  </si>
  <si>
    <t>HINDALCO COPPER</t>
  </si>
  <si>
    <t>MADURA GARMENTS</t>
  </si>
  <si>
    <t>MYNTRA DESIGNS PVT LTD</t>
  </si>
  <si>
    <t>HINDALCO ALUMINIUM PRIMARY METAL</t>
  </si>
  <si>
    <t>INDIAN TERRAIN FASHIONS LIMITED</t>
  </si>
  <si>
    <t>MADURA GARMENTS EXPORTS</t>
  </si>
  <si>
    <t>PANTALOON RETAIL INDIA LTD</t>
  </si>
  <si>
    <t>PEPE JEANS INDIA</t>
  </si>
  <si>
    <t>RAYMOND AND COLOUR</t>
  </si>
  <si>
    <t>SHANKARA BUILDING PRODUCT LTD</t>
  </si>
  <si>
    <t>ULTRATECH CEMENT</t>
  </si>
  <si>
    <t>AFL ARVIND FASHIONLS LTD</t>
  </si>
  <si>
    <t>ALBL ARVIND LIFESTYLE BRANDS LTD</t>
  </si>
  <si>
    <t>CELIO FUTURE FASHIONS PVT. LTD.</t>
  </si>
  <si>
    <t>SPYKAR LIFESTYLE</t>
  </si>
  <si>
    <t>TRANSRAIL LIGHTING</t>
  </si>
  <si>
    <t>SPENCER RETAIL</t>
  </si>
  <si>
    <t>ZETWERK MANUFACTURING</t>
  </si>
  <si>
    <t>CREATIVE PORTICO PVT LTD</t>
  </si>
  <si>
    <t>VISHAL MEGA MART PVT LTD</t>
  </si>
  <si>
    <t>SOCH APPARELS PVT LTD</t>
  </si>
  <si>
    <t>BIBA APPARELS PVT LTD</t>
  </si>
  <si>
    <t>HSIL LIMITED</t>
  </si>
  <si>
    <t>FLIPKART IDF PROGRAM</t>
  </si>
  <si>
    <t>GRASIM CHEMICALS</t>
  </si>
  <si>
    <t>ABNL INDIAN RAYON</t>
  </si>
  <si>
    <t>BK BIRLA CENTURY ENKA</t>
  </si>
  <si>
    <t>BK BIRLA CENTURY PULP AND PAPER</t>
  </si>
  <si>
    <t>BK BIRLA CENTURY RAYON</t>
  </si>
  <si>
    <t>HCL INFOSYSTEMS LIMITED</t>
  </si>
  <si>
    <t>HITECH CARBON</t>
  </si>
  <si>
    <t>KOHLER INDIA CORPORATION P LTD</t>
  </si>
  <si>
    <t>VEDANTA LTD -COPPER DIVISION</t>
  </si>
  <si>
    <t>JSW STEEL</t>
  </si>
  <si>
    <t>EUREKA FORBES</t>
  </si>
  <si>
    <t>GRASIM FIBRE</t>
  </si>
  <si>
    <t>GRASIM INDUSTRIES LTD UNIT CENTURY RAYON</t>
  </si>
  <si>
    <t>GRASIM INDUSTRIES LTD UNIT INDIAN RAYON</t>
  </si>
  <si>
    <t>HINDALCO ALUMINIUM EXTRUSION</t>
  </si>
  <si>
    <t>HINDALCO ALUMINIUM FOIL</t>
  </si>
  <si>
    <t>HINDALCO ALUMINIUM FRP</t>
  </si>
  <si>
    <t>LYKOS INDIA PVT LTD</t>
  </si>
  <si>
    <t>PANASONIC INDIA PVT LTD</t>
  </si>
  <si>
    <t>TATA MOTOR LTD CFG PC</t>
  </si>
  <si>
    <t>TATA MOTORS LIMIED - CVD</t>
  </si>
  <si>
    <t>ULTRATECH CEMENT LIMITED</t>
  </si>
  <si>
    <t>TVS ELECTRONICS</t>
  </si>
  <si>
    <t>LIVGUARD ENERGY TECHNOLOGY</t>
  </si>
  <si>
    <t>JAYASHREE TEXTILES</t>
  </si>
  <si>
    <t>REDINGTON INDIA LTD</t>
  </si>
  <si>
    <t>INGRAM MICRO INDIA PVT LTD</t>
  </si>
  <si>
    <t>SAVEX TECHNOLOGIES PVT LTD</t>
  </si>
  <si>
    <t>SUPERTRON ELECTRONICS PVT LTD</t>
  </si>
  <si>
    <t>COMPUAGE INFOCOM LTD</t>
  </si>
  <si>
    <t>RASHI PERIPHERALS PVT LTD</t>
  </si>
  <si>
    <t>NILKAMAL INDUSTRIES</t>
  </si>
  <si>
    <t>AMAZON LOC</t>
  </si>
  <si>
    <t>FLIPKART LOC</t>
  </si>
  <si>
    <t>Total Sales (Rs.)</t>
  </si>
  <si>
    <t>Total E-Commerce</t>
  </si>
  <si>
    <t>Total Anchor</t>
  </si>
  <si>
    <t>Sales (Rs.)</t>
  </si>
  <si>
    <t>On Total Sales (%)</t>
  </si>
  <si>
    <t>On Total E - Commerce Sales (%)</t>
  </si>
  <si>
    <t xml:space="preserve">YTD </t>
  </si>
  <si>
    <t>For Amazon</t>
  </si>
  <si>
    <t>Report date -</t>
  </si>
  <si>
    <t>Continuous Decline in sales to Anchor in last 3 months</t>
  </si>
  <si>
    <t>Zero receipts from Anchor in any of the last 6 months</t>
  </si>
  <si>
    <t>Minimum Current Ratio</t>
  </si>
  <si>
    <t>Minimum Interest Coverage Ratio</t>
  </si>
  <si>
    <t>Max TOL / ATNW (Trader)</t>
  </si>
  <si>
    <t xml:space="preserve">Common Customer Code </t>
  </si>
  <si>
    <t xml:space="preserve">Internal Rating </t>
  </si>
  <si>
    <t xml:space="preserve">Industry Code </t>
  </si>
  <si>
    <t xml:space="preserve">Industry Name </t>
  </si>
  <si>
    <t>Next Review date</t>
  </si>
  <si>
    <t>Existing Limits ( If any ) (in Rs.)</t>
  </si>
  <si>
    <t>PDD Status (If applicable)</t>
  </si>
  <si>
    <t>PG Details for the Case</t>
  </si>
  <si>
    <t>% of Shareholders for which PG is taken</t>
  </si>
  <si>
    <t xml:space="preserve">Last 12 months purchase from
Anchor ( Rs.) </t>
  </si>
  <si>
    <t>Does the Customer feature in the UNSC List ?</t>
  </si>
  <si>
    <t>Min Dependency (% of total sales) (Related Products)</t>
  </si>
  <si>
    <t>Inward Cheque Returns (ICR) (excluding technical bounces)</t>
  </si>
  <si>
    <t xml:space="preserve">Deviation Approval for Overdues required from Risk ? </t>
  </si>
  <si>
    <t xml:space="preserve">Is Pollution Control Certificate (Only required for Chemical,Leather, Textile &amp; Pharma Industry) available ? </t>
  </si>
  <si>
    <t xml:space="preserve">Outward Cheque Returns (OCR) (excluding technical bounces) </t>
  </si>
  <si>
    <t xml:space="preserve">Status of Covenants stipulated during last approval (If applicable) </t>
  </si>
  <si>
    <t xml:space="preserve">Group exposure ( Proposed exposure+ Other Anchor Exposure + Exposure on other Group Company/ies) (If any) (in Rs.) </t>
  </si>
  <si>
    <t>Anchor Sales/Purchases (in Rs.) for FY 20-21</t>
  </si>
  <si>
    <t>Anchor Projected Sales/Purchases FY 21-22 (in Rs.)</t>
  </si>
  <si>
    <t>Sales in FY 20-21(in Rs.)</t>
  </si>
  <si>
    <t>As a % of Sales - FY 20-21</t>
  </si>
  <si>
    <t>Purchase in FY 20-21 (in Rs.)</t>
  </si>
  <si>
    <t>As a % of Purchase - FY 20-21</t>
  </si>
  <si>
    <t>FY 21-22</t>
  </si>
  <si>
    <t>YTD till May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</si>
</sst>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#,##0.0"/>
    <numFmt numFmtId="165" formatCode="0.0%"/>
    <numFmt numFmtId="166" formatCode="[$-14009]d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Protection="1">
      <protection hidden="1"/>
    </xf>
    <xf numFmtId="0" fontId="6" fillId="0" borderId="3" xfId="0" applyFont="1" applyBorder="1" applyAlignment="1" applyProtection="1">
      <alignment vertical="top"/>
      <protection hidden="1"/>
    </xf>
    <xf numFmtId="1" fontId="6" fillId="3" borderId="3" xfId="0" applyNumberFormat="1" applyFont="1" applyFill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vertical="center"/>
      <protection hidden="1"/>
    </xf>
    <xf numFmtId="0" fontId="6" fillId="0" borderId="0" xfId="0" applyFont="1" applyProtection="1">
      <protection hidden="1"/>
    </xf>
    <xf numFmtId="0" fontId="6" fillId="0" borderId="3" xfId="0" applyFont="1" applyBorder="1" applyAlignment="1" applyProtection="1">
      <alignment wrapText="1"/>
      <protection hidden="1"/>
    </xf>
    <xf numFmtId="0" fontId="6" fillId="0" borderId="3" xfId="0" applyFont="1" applyBorder="1" applyAlignment="1" applyProtection="1">
      <alignment vertical="center" wrapText="1"/>
      <protection hidden="1"/>
    </xf>
    <xf numFmtId="0" fontId="8" fillId="4" borderId="3" xfId="0" applyFont="1" applyFill="1" applyBorder="1" applyAlignment="1" applyProtection="1">
      <alignment horizontal="left" vertical="center" wrapText="1"/>
      <protection hidden="1"/>
    </xf>
    <xf numFmtId="0" fontId="8" fillId="4" borderId="3" xfId="0" applyFont="1" applyFill="1" applyBorder="1" applyAlignment="1" applyProtection="1">
      <alignment horizontal="center" vertical="center"/>
      <protection hidden="1"/>
    </xf>
    <xf numFmtId="0" fontId="7" fillId="5" borderId="3" xfId="1" applyNumberFormat="1" applyFont="1" applyFill="1" applyBorder="1" applyAlignment="1" applyProtection="1">
      <alignment horizontal="center" vertical="center" wrapText="1"/>
      <protection locked="0"/>
    </xf>
    <xf numFmtId="3" fontId="7" fillId="5" borderId="3" xfId="1" applyNumberFormat="1" applyFont="1" applyFill="1" applyBorder="1" applyAlignment="1" applyProtection="1">
      <alignment horizontal="center" vertical="center" wrapText="1"/>
      <protection locked="0"/>
    </xf>
    <xf numFmtId="10" fontId="7" fillId="5" borderId="3" xfId="2" applyNumberFormat="1" applyFont="1" applyFill="1" applyBorder="1" applyAlignment="1" applyProtection="1">
      <alignment horizontal="center" vertical="center" wrapText="1"/>
      <protection locked="0"/>
    </xf>
    <xf numFmtId="0" fontId="8" fillId="6" borderId="3" xfId="0" applyFont="1" applyFill="1" applyBorder="1" applyAlignment="1" applyProtection="1">
      <alignment horizontal="center" vertical="center" wrapText="1"/>
      <protection hidden="1"/>
    </xf>
    <xf numFmtId="164" fontId="9" fillId="7" borderId="3" xfId="2" applyNumberFormat="1" applyFont="1" applyFill="1" applyBorder="1" applyAlignment="1" applyProtection="1">
      <alignment horizontal="center" vertical="center" wrapText="1"/>
      <protection hidden="1"/>
    </xf>
    <xf numFmtId="165" fontId="9" fillId="7" borderId="3" xfId="2" applyNumberFormat="1" applyFont="1" applyFill="1" applyBorder="1" applyAlignment="1" applyProtection="1">
      <alignment horizontal="center" vertical="center" wrapText="1"/>
      <protection hidden="1"/>
    </xf>
    <xf numFmtId="43" fontId="7" fillId="5" borderId="3" xfId="1" applyFont="1" applyFill="1" applyBorder="1" applyAlignment="1" applyProtection="1">
      <alignment horizontal="center" vertical="center" wrapText="1"/>
      <protection locked="0"/>
    </xf>
    <xf numFmtId="165" fontId="2" fillId="7" borderId="3" xfId="0" applyNumberFormat="1" applyFont="1" applyFill="1" applyBorder="1" applyAlignment="1" applyProtection="1">
      <alignment horizontal="center" wrapText="1"/>
      <protection hidden="1"/>
    </xf>
    <xf numFmtId="4" fontId="7" fillId="5" borderId="3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 hidden="1"/>
    </xf>
    <xf numFmtId="0" fontId="8" fillId="4" borderId="3" xfId="0" applyFont="1" applyFill="1" applyBorder="1" applyAlignment="1" applyProtection="1">
      <alignment horizontal="center" vertical="center" wrapText="1"/>
      <protection locked="0" hidden="1"/>
    </xf>
    <xf numFmtId="0" fontId="0" fillId="0" borderId="3" xfId="0" applyBorder="1" applyProtection="1">
      <protection locked="0" hidden="1"/>
    </xf>
    <xf numFmtId="9" fontId="0" fillId="0" borderId="3" xfId="0" applyNumberFormat="1" applyBorder="1" applyProtection="1">
      <protection locked="0" hidden="1"/>
    </xf>
    <xf numFmtId="0" fontId="8" fillId="6" borderId="3" xfId="0" applyFont="1" applyFill="1" applyBorder="1" applyAlignment="1" applyProtection="1">
      <alignment horizontal="center" vertical="center" wrapText="1"/>
      <protection locked="0" hidden="1"/>
    </xf>
    <xf numFmtId="0" fontId="3" fillId="7" borderId="3" xfId="0" applyFont="1" applyFill="1" applyBorder="1" applyProtection="1">
      <protection locked="0" hidden="1"/>
    </xf>
    <xf numFmtId="0" fontId="8" fillId="4" borderId="3" xfId="0" applyFont="1" applyFill="1" applyBorder="1" applyAlignment="1" applyProtection="1">
      <alignment horizontal="center" vertical="center" wrapText="1"/>
      <protection hidden="1"/>
    </xf>
    <xf numFmtId="0" fontId="6" fillId="3" borderId="3" xfId="0" applyFont="1" applyFill="1" applyBorder="1" applyAlignment="1" applyProtection="1">
      <alignment horizontal="center"/>
      <protection hidden="1"/>
    </xf>
    <xf numFmtId="0" fontId="6" fillId="3" borderId="3" xfId="0" applyFont="1" applyFill="1" applyBorder="1" applyProtection="1">
      <protection locked="0"/>
    </xf>
    <xf numFmtId="3" fontId="9" fillId="7" borderId="3" xfId="2" applyNumberFormat="1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center" wrapText="1"/>
      <protection hidden="1"/>
    </xf>
    <xf numFmtId="3" fontId="9" fillId="0" borderId="0" xfId="2" applyNumberFormat="1" applyFont="1" applyAlignment="1" applyProtection="1">
      <alignment horizontal="center" vertical="center" wrapText="1"/>
      <protection hidden="1"/>
    </xf>
    <xf numFmtId="0" fontId="9" fillId="7" borderId="3" xfId="2" applyNumberFormat="1" applyFont="1" applyFill="1" applyBorder="1" applyAlignment="1" applyProtection="1">
      <alignment horizontal="center" vertical="center" wrapText="1"/>
      <protection locked="0" hidden="1"/>
    </xf>
    <xf numFmtId="4" fontId="9" fillId="7" borderId="3" xfId="2" applyNumberFormat="1" applyFont="1" applyFill="1" applyBorder="1" applyAlignment="1" applyProtection="1">
      <alignment horizontal="center" vertical="center" wrapText="1"/>
      <protection hidden="1"/>
    </xf>
    <xf numFmtId="0" fontId="6" fillId="5" borderId="3" xfId="0" applyFont="1" applyFill="1" applyBorder="1" applyAlignment="1" applyProtection="1">
      <alignment wrapText="1"/>
      <protection locked="0" hidden="1"/>
    </xf>
    <xf numFmtId="0" fontId="8" fillId="4" borderId="1" xfId="0" applyFont="1" applyFill="1" applyBorder="1" applyAlignment="1" applyProtection="1">
      <alignment horizontal="center" vertical="center" wrapText="1"/>
      <protection hidden="1"/>
    </xf>
    <xf numFmtId="3" fontId="7" fillId="5" borderId="1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7" fillId="3" borderId="1" xfId="1" applyNumberFormat="1" applyFont="1" applyFill="1" applyBorder="1" applyAlignment="1" applyProtection="1">
      <alignment horizontal="center" vertical="center" wrapText="1"/>
      <protection hidden="1"/>
    </xf>
    <xf numFmtId="3" fontId="7" fillId="3" borderId="3" xfId="1" applyNumberFormat="1" applyFont="1" applyFill="1" applyBorder="1" applyAlignment="1" applyProtection="1">
      <alignment horizontal="center" vertical="center" wrapText="1"/>
      <protection hidden="1"/>
    </xf>
    <xf numFmtId="10" fontId="7" fillId="3" borderId="3" xfId="1" applyNumberFormat="1" applyFont="1" applyFill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left" wrapText="1"/>
      <protection hidden="1"/>
    </xf>
    <xf numFmtId="0" fontId="6" fillId="0" borderId="3" xfId="0" applyFont="1" applyBorder="1" applyAlignment="1" applyProtection="1">
      <alignment horizontal="left"/>
      <protection hidden="1"/>
    </xf>
    <xf numFmtId="0" fontId="6" fillId="0" borderId="0" xfId="0" applyFont="1" applyAlignment="1" applyProtection="1">
      <alignment horizontal="left"/>
      <protection hidden="1"/>
    </xf>
    <xf numFmtId="0" fontId="7" fillId="0" borderId="0" xfId="1" applyNumberFormat="1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6" fillId="0" borderId="3" xfId="0" applyFont="1" applyBorder="1" applyAlignment="1" applyProtection="1">
      <alignment horizontal="center"/>
      <protection hidden="1"/>
    </xf>
    <xf numFmtId="14" fontId="7" fillId="5" borderId="3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left" vertical="center" wrapText="1"/>
      <protection hidden="1"/>
    </xf>
    <xf numFmtId="166" fontId="6" fillId="3" borderId="3" xfId="0" applyNumberFormat="1" applyFont="1" applyFill="1" applyBorder="1" applyAlignment="1" applyProtection="1">
      <alignment horizontal="center"/>
      <protection locked="0" hidden="1"/>
    </xf>
    <xf numFmtId="1" fontId="6" fillId="3" borderId="3" xfId="0" applyNumberFormat="1" applyFont="1" applyFill="1" applyBorder="1" applyAlignment="1" applyProtection="1">
      <alignment horizontal="center"/>
      <protection locked="0" hidden="1"/>
    </xf>
    <xf numFmtId="10" fontId="9" fillId="7" borderId="3" xfId="2" applyNumberFormat="1" applyFont="1" applyFill="1" applyBorder="1" applyAlignment="1" applyProtection="1">
      <alignment horizontal="center" vertical="center" wrapText="1"/>
      <protection hidden="1"/>
    </xf>
    <xf numFmtId="0" fontId="8" fillId="4" borderId="13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wrapText="1"/>
    </xf>
    <xf numFmtId="0" fontId="7" fillId="3" borderId="3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3" xfId="0" applyFont="1" applyFill="1" applyBorder="1" applyAlignment="1" applyProtection="1">
      <alignment horizontal="left" vertical="center" wrapText="1"/>
      <protection hidden="1"/>
    </xf>
    <xf numFmtId="0" fontId="8" fillId="10" borderId="0" xfId="0" applyFont="1" applyFill="1" applyBorder="1" applyAlignment="1" applyProtection="1">
      <alignment horizontal="left" vertical="center" wrapText="1"/>
      <protection hidden="1"/>
    </xf>
    <xf numFmtId="1" fontId="6" fillId="10" borderId="0" xfId="0" applyNumberFormat="1" applyFont="1" applyFill="1" applyBorder="1" applyAlignment="1" applyProtection="1">
      <alignment horizontal="center"/>
      <protection locked="0"/>
    </xf>
    <xf numFmtId="0" fontId="0" fillId="10" borderId="0" xfId="0" applyFill="1"/>
    <xf numFmtId="0" fontId="7" fillId="9" borderId="3" xfId="0" applyFont="1" applyFill="1" applyBorder="1" applyAlignment="1" applyProtection="1">
      <alignment horizontal="left" vertical="center" wrapText="1"/>
      <protection hidden="1"/>
    </xf>
    <xf numFmtId="0" fontId="0" fillId="11" borderId="3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3" fontId="7" fillId="3" borderId="3" xfId="1" applyNumberFormat="1" applyFont="1" applyFill="1" applyBorder="1" applyAlignment="1" applyProtection="1">
      <alignment horizontal="center" vertical="center" wrapText="1"/>
      <protection locked="0"/>
    </xf>
    <xf numFmtId="0" fontId="0" fillId="11" borderId="3" xfId="0" applyFont="1" applyFill="1" applyBorder="1"/>
    <xf numFmtId="0" fontId="0" fillId="0" borderId="3" xfId="0" applyFont="1" applyBorder="1"/>
    <xf numFmtId="0" fontId="0" fillId="11" borderId="15" xfId="0" applyFont="1" applyFill="1" applyBorder="1"/>
    <xf numFmtId="0" fontId="0" fillId="0" borderId="15" xfId="0" applyFont="1" applyBorder="1"/>
    <xf numFmtId="0" fontId="6" fillId="0" borderId="3" xfId="0" applyFont="1" applyFill="1" applyBorder="1" applyAlignment="1" applyProtection="1">
      <alignment vertical="top"/>
      <protection hidden="1"/>
    </xf>
    <xf numFmtId="0" fontId="6" fillId="0" borderId="3" xfId="0" applyFont="1" applyFill="1" applyBorder="1" applyAlignment="1" applyProtection="1">
      <alignment vertical="center"/>
      <protection hidden="1"/>
    </xf>
    <xf numFmtId="0" fontId="6" fillId="3" borderId="3" xfId="0" applyFont="1" applyFill="1" applyBorder="1" applyAlignment="1" applyProtection="1">
      <alignment horizontal="center"/>
      <protection locked="0" hidden="1"/>
    </xf>
    <xf numFmtId="0" fontId="6" fillId="3" borderId="3" xfId="0" applyFont="1" applyFill="1" applyBorder="1" applyAlignment="1" applyProtection="1">
      <alignment horizontal="center" vertical="center" wrapText="1"/>
      <protection locked="0" hidden="1"/>
    </xf>
    <xf numFmtId="0" fontId="0" fillId="0" borderId="0" xfId="0" applyBorder="1"/>
    <xf numFmtId="0" fontId="0" fillId="10" borderId="0" xfId="0" applyFill="1" applyBorder="1"/>
    <xf numFmtId="0" fontId="7" fillId="0" borderId="0" xfId="0" applyFont="1" applyBorder="1" applyAlignment="1" applyProtection="1">
      <alignment horizontal="left" vertical="center" wrapText="1"/>
      <protection hidden="1"/>
    </xf>
    <xf numFmtId="0" fontId="6" fillId="0" borderId="3" xfId="0" applyFont="1" applyBorder="1" applyAlignment="1" applyProtection="1">
      <alignment horizontal="left" wrapText="1"/>
      <protection hidden="1"/>
    </xf>
    <xf numFmtId="0" fontId="11" fillId="4" borderId="3" xfId="1" applyNumberFormat="1" applyFont="1" applyFill="1" applyBorder="1" applyAlignment="1" applyProtection="1">
      <alignment horizontal="center" vertical="center" wrapText="1"/>
      <protection hidden="1"/>
    </xf>
    <xf numFmtId="3" fontId="12" fillId="5" borderId="3" xfId="1" applyNumberFormat="1" applyFont="1" applyFill="1" applyBorder="1" applyAlignment="1" applyProtection="1">
      <alignment horizontal="center" vertical="center" wrapText="1"/>
      <protection locked="0"/>
    </xf>
    <xf numFmtId="10" fontId="12" fillId="10" borderId="3" xfId="1" applyNumberFormat="1" applyFont="1" applyFill="1" applyBorder="1" applyAlignment="1" applyProtection="1">
      <alignment horizontal="center" vertical="center" wrapText="1"/>
      <protection hidden="1"/>
    </xf>
    <xf numFmtId="0" fontId="12" fillId="0" borderId="0" xfId="0" applyFont="1" applyAlignment="1" applyProtection="1">
      <alignment horizontal="left"/>
      <protection hidden="1"/>
    </xf>
    <xf numFmtId="0" fontId="12" fillId="0" borderId="3" xfId="1" applyNumberFormat="1" applyFont="1" applyBorder="1" applyAlignment="1" applyProtection="1">
      <alignment horizontal="center" vertical="center" wrapText="1"/>
      <protection hidden="1"/>
    </xf>
    <xf numFmtId="0" fontId="11" fillId="4" borderId="12" xfId="0" applyFont="1" applyFill="1" applyBorder="1" applyAlignment="1" applyProtection="1">
      <alignment vertical="center" wrapText="1"/>
      <protection hidden="1"/>
    </xf>
    <xf numFmtId="0" fontId="11" fillId="4" borderId="3" xfId="0" applyFont="1" applyFill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/>
      <protection hidden="1"/>
    </xf>
    <xf numFmtId="0" fontId="11" fillId="6" borderId="3" xfId="0" applyFont="1" applyFill="1" applyBorder="1" applyAlignment="1" applyProtection="1">
      <alignment horizontal="center" vertical="center" wrapText="1"/>
      <protection hidden="1"/>
    </xf>
    <xf numFmtId="3" fontId="11" fillId="7" borderId="3" xfId="2" applyNumberFormat="1" applyFont="1" applyFill="1" applyBorder="1" applyAlignment="1" applyProtection="1">
      <alignment horizontal="center" vertical="center" wrapText="1"/>
      <protection hidden="1"/>
    </xf>
    <xf numFmtId="0" fontId="12" fillId="0" borderId="3" xfId="0" applyFont="1" applyFill="1" applyBorder="1" applyAlignment="1" applyProtection="1">
      <alignment horizontal="left" vertical="center" wrapText="1"/>
      <protection hidden="1"/>
    </xf>
    <xf numFmtId="0" fontId="12" fillId="0" borderId="3" xfId="0" applyFont="1" applyFill="1" applyBorder="1" applyAlignment="1" applyProtection="1">
      <alignment wrapText="1"/>
      <protection hidden="1"/>
    </xf>
    <xf numFmtId="0" fontId="6" fillId="0" borderId="3" xfId="0" applyFont="1" applyFill="1" applyBorder="1" applyAlignment="1" applyProtection="1">
      <alignment vertical="center" wrapText="1"/>
      <protection hidden="1"/>
    </xf>
    <xf numFmtId="0" fontId="8" fillId="0" borderId="3" xfId="0" applyFont="1" applyFill="1" applyBorder="1" applyAlignment="1" applyProtection="1">
      <alignment horizontal="left" vertical="center" wrapText="1"/>
      <protection hidden="1"/>
    </xf>
    <xf numFmtId="0" fontId="8" fillId="4" borderId="12" xfId="0" applyFont="1" applyFill="1" applyBorder="1" applyAlignment="1" applyProtection="1">
      <alignment horizontal="center" vertical="center" wrapText="1"/>
      <protection hidden="1"/>
    </xf>
    <xf numFmtId="0" fontId="8" fillId="4" borderId="14" xfId="0" applyFont="1" applyFill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left" wrapText="1"/>
      <protection hidden="1"/>
    </xf>
    <xf numFmtId="0" fontId="6" fillId="0" borderId="4" xfId="0" applyFont="1" applyBorder="1" applyAlignment="1" applyProtection="1">
      <alignment horizontal="left" wrapText="1"/>
      <protection hidden="1"/>
    </xf>
    <xf numFmtId="0" fontId="6" fillId="0" borderId="2" xfId="0" applyFont="1" applyBorder="1" applyAlignment="1" applyProtection="1">
      <alignment horizontal="left" wrapText="1"/>
      <protection hidden="1"/>
    </xf>
    <xf numFmtId="0" fontId="6" fillId="3" borderId="3" xfId="0" applyFont="1" applyFill="1" applyBorder="1" applyAlignment="1" applyProtection="1">
      <alignment horizontal="center"/>
      <protection locked="0"/>
    </xf>
    <xf numFmtId="0" fontId="7" fillId="3" borderId="3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4" xfId="0" applyFont="1" applyFill="1" applyBorder="1" applyAlignment="1" applyProtection="1">
      <alignment horizontal="center" vertical="center" wrapText="1"/>
      <protection hidden="1"/>
    </xf>
    <xf numFmtId="0" fontId="8" fillId="4" borderId="2" xfId="0" applyFont="1" applyFill="1" applyBorder="1" applyAlignment="1" applyProtection="1">
      <alignment horizontal="center" vertical="center" wrapText="1"/>
      <protection hidden="1"/>
    </xf>
    <xf numFmtId="0" fontId="8" fillId="4" borderId="3" xfId="0" applyFont="1" applyFill="1" applyBorder="1" applyAlignment="1" applyProtection="1">
      <alignment horizontal="center" vertical="center" wrapText="1"/>
      <protection hidden="1"/>
    </xf>
    <xf numFmtId="3" fontId="10" fillId="8" borderId="1" xfId="1" applyNumberFormat="1" applyFont="1" applyFill="1" applyBorder="1" applyAlignment="1" applyProtection="1">
      <alignment horizontal="center" vertical="center" wrapText="1"/>
      <protection locked="0"/>
    </xf>
    <xf numFmtId="3" fontId="10" fillId="8" borderId="2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hidden="1"/>
    </xf>
    <xf numFmtId="0" fontId="4" fillId="2" borderId="4" xfId="0" applyFont="1" applyFill="1" applyBorder="1" applyAlignment="1" applyProtection="1">
      <alignment horizontal="left" vertical="center" wrapText="1"/>
      <protection hidden="1"/>
    </xf>
    <xf numFmtId="0" fontId="4" fillId="2" borderId="2" xfId="0" applyFont="1" applyFill="1" applyBorder="1" applyAlignment="1" applyProtection="1">
      <alignment horizontal="left" vertical="center" wrapText="1"/>
      <protection hidden="1"/>
    </xf>
    <xf numFmtId="3" fontId="7" fillId="0" borderId="3" xfId="1" applyNumberFormat="1" applyFont="1" applyBorder="1" applyAlignment="1" applyProtection="1">
      <alignment horizontal="center" vertical="center" wrapText="1"/>
      <protection hidden="1"/>
    </xf>
    <xf numFmtId="17" fontId="7" fillId="3" borderId="1" xfId="1" applyNumberFormat="1" applyFont="1" applyFill="1" applyBorder="1" applyAlignment="1" applyProtection="1">
      <alignment horizontal="center" vertical="center" wrapText="1"/>
      <protection locked="0"/>
    </xf>
    <xf numFmtId="17" fontId="7" fillId="3" borderId="4" xfId="1" applyNumberFormat="1" applyFont="1" applyFill="1" applyBorder="1" applyAlignment="1" applyProtection="1">
      <alignment horizontal="center" vertical="center" wrapText="1"/>
      <protection locked="0"/>
    </xf>
    <xf numFmtId="17" fontId="7" fillId="3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hidden="1"/>
    </xf>
    <xf numFmtId="0" fontId="5" fillId="2" borderId="4" xfId="0" applyFont="1" applyFill="1" applyBorder="1" applyAlignment="1" applyProtection="1">
      <alignment horizontal="center" vertical="center" wrapText="1"/>
      <protection hidden="1"/>
    </xf>
    <xf numFmtId="0" fontId="5" fillId="2" borderId="2" xfId="0" applyFont="1" applyFill="1" applyBorder="1" applyAlignment="1" applyProtection="1">
      <alignment horizontal="center" vertical="center" wrapText="1"/>
      <protection hidden="1"/>
    </xf>
    <xf numFmtId="0" fontId="8" fillId="6" borderId="1" xfId="0" applyFont="1" applyFill="1" applyBorder="1" applyAlignment="1" applyProtection="1">
      <alignment horizontal="center" vertical="center" wrapText="1"/>
      <protection hidden="1"/>
    </xf>
    <xf numFmtId="0" fontId="8" fillId="6" borderId="2" xfId="0" applyFont="1" applyFill="1" applyBorder="1" applyAlignment="1" applyProtection="1">
      <alignment horizontal="center" vertical="center" wrapText="1"/>
      <protection hidden="1"/>
    </xf>
    <xf numFmtId="0" fontId="5" fillId="2" borderId="5" xfId="0" applyFont="1" applyFill="1" applyBorder="1" applyAlignment="1" applyProtection="1">
      <alignment horizontal="center" vertical="center" wrapText="1"/>
      <protection hidden="1"/>
    </xf>
    <xf numFmtId="0" fontId="5" fillId="2" borderId="6" xfId="0" applyFont="1" applyFill="1" applyBorder="1" applyAlignment="1" applyProtection="1">
      <alignment horizontal="center" vertical="center" wrapText="1"/>
      <protection hidden="1"/>
    </xf>
    <xf numFmtId="0" fontId="4" fillId="2" borderId="9" xfId="0" applyFont="1" applyFill="1" applyBorder="1" applyAlignment="1" applyProtection="1">
      <alignment horizontal="center" vertical="center" wrapText="1"/>
      <protection hidden="1"/>
    </xf>
    <xf numFmtId="0" fontId="4" fillId="2" borderId="0" xfId="0" applyFont="1" applyFill="1" applyBorder="1" applyAlignment="1" applyProtection="1">
      <alignment horizontal="center" vertical="center" wrapText="1"/>
      <protection hidden="1"/>
    </xf>
    <xf numFmtId="3" fontId="7" fillId="0" borderId="1" xfId="1" applyNumberFormat="1" applyFont="1" applyBorder="1" applyAlignment="1" applyProtection="1">
      <alignment horizontal="center" vertical="center" wrapText="1"/>
      <protection hidden="1"/>
    </xf>
    <xf numFmtId="3" fontId="7" fillId="0" borderId="4" xfId="1" applyNumberFormat="1" applyFont="1" applyBorder="1" applyAlignment="1" applyProtection="1">
      <alignment horizontal="center" vertical="center" wrapText="1"/>
      <protection hidden="1"/>
    </xf>
    <xf numFmtId="3" fontId="7" fillId="0" borderId="2" xfId="1" applyNumberFormat="1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left" vertical="center" wrapText="1"/>
      <protection hidden="1"/>
    </xf>
    <xf numFmtId="0" fontId="3" fillId="0" borderId="7" xfId="0" applyFont="1" applyBorder="1" applyAlignment="1" applyProtection="1">
      <alignment horizontal="center" wrapText="1"/>
      <protection hidden="1"/>
    </xf>
    <xf numFmtId="0" fontId="3" fillId="0" borderId="8" xfId="0" applyFont="1" applyBorder="1" applyAlignment="1" applyProtection="1">
      <alignment horizontal="center" wrapText="1"/>
      <protection hidden="1"/>
    </xf>
    <xf numFmtId="0" fontId="3" fillId="0" borderId="9" xfId="0" applyFont="1" applyBorder="1" applyAlignment="1" applyProtection="1">
      <alignment horizontal="center" wrapText="1"/>
      <protection hidden="1"/>
    </xf>
    <xf numFmtId="0" fontId="3" fillId="0" borderId="10" xfId="0" applyFont="1" applyBorder="1" applyAlignment="1" applyProtection="1">
      <alignment horizontal="center" wrapText="1"/>
      <protection hidden="1"/>
    </xf>
    <xf numFmtId="0" fontId="3" fillId="0" borderId="5" xfId="0" applyFont="1" applyBorder="1" applyAlignment="1" applyProtection="1">
      <alignment horizontal="center" wrapText="1"/>
      <protection hidden="1"/>
    </xf>
    <xf numFmtId="0" fontId="3" fillId="0" borderId="11" xfId="0" applyFont="1" applyBorder="1" applyAlignment="1" applyProtection="1">
      <alignment horizontal="center" wrapText="1"/>
      <protection hidden="1"/>
    </xf>
    <xf numFmtId="0" fontId="6" fillId="0" borderId="12" xfId="0" applyFont="1" applyBorder="1" applyAlignment="1" applyProtection="1">
      <alignment horizontal="left" vertical="center" wrapText="1"/>
      <protection hidden="1"/>
    </xf>
    <xf numFmtId="0" fontId="6" fillId="0" borderId="13" xfId="0" applyFont="1" applyBorder="1" applyAlignment="1" applyProtection="1">
      <alignment horizontal="left" vertical="center" wrapText="1"/>
      <protection hidden="1"/>
    </xf>
    <xf numFmtId="0" fontId="11" fillId="4" borderId="3" xfId="1" applyNumberFormat="1" applyFont="1" applyFill="1" applyBorder="1" applyAlignment="1" applyProtection="1">
      <alignment horizontal="center" vertical="center" wrapText="1"/>
      <protection hidden="1"/>
    </xf>
    <xf numFmtId="3" fontId="11" fillId="5" borderId="3" xfId="1" applyNumberFormat="1" applyFont="1" applyFill="1" applyBorder="1" applyAlignment="1" applyProtection="1">
      <alignment horizontal="center" vertical="center" wrapText="1"/>
      <protection locked="0"/>
    </xf>
    <xf numFmtId="0" fontId="11" fillId="4" borderId="3" xfId="0" applyFont="1" applyFill="1" applyBorder="1" applyAlignment="1" applyProtection="1">
      <alignment horizontal="center" vertical="center" wrapText="1"/>
      <protection hidden="1"/>
    </xf>
    <xf numFmtId="0" fontId="4" fillId="2" borderId="1" xfId="0" applyFont="1" applyFill="1" applyBorder="1" applyAlignment="1" applyProtection="1">
      <alignment horizontal="center" vertical="center" wrapText="1"/>
      <protection hidden="1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5" fillId="2" borderId="3" xfId="0" applyFont="1" applyFill="1" applyBorder="1" applyAlignment="1" applyProtection="1">
      <alignment horizontal="center" vertical="center" wrapText="1"/>
      <protection hidden="1"/>
    </xf>
    <xf numFmtId="0" fontId="4" fillId="2" borderId="1" xfId="0" applyFont="1" applyFill="1" applyBorder="1" applyAlignment="1" applyProtection="1">
      <alignment vertical="center" wrapText="1"/>
      <protection hidden="1"/>
    </xf>
    <xf numFmtId="0" fontId="4" fillId="2" borderId="2" xfId="0" applyFont="1" applyFill="1" applyBorder="1" applyAlignment="1" applyProtection="1">
      <alignment vertical="center" wrapText="1"/>
      <protection hidden="1"/>
    </xf>
    <xf numFmtId="0" fontId="4" fillId="2" borderId="4" xfId="0" applyFont="1" applyFill="1" applyBorder="1" applyAlignment="1" applyProtection="1">
      <alignment horizontal="center" vertical="center" wrapText="1"/>
      <protection hidden="1"/>
    </xf>
    <xf numFmtId="0" fontId="4" fillId="2" borderId="3" xfId="0" applyFont="1" applyFill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left" vertical="center" wrapText="1"/>
      <protection hidden="1"/>
    </xf>
    <xf numFmtId="0" fontId="4" fillId="2" borderId="6" xfId="0" applyFont="1" applyFill="1" applyBorder="1" applyAlignment="1" applyProtection="1">
      <alignment horizontal="left" vertical="center" wrapText="1"/>
      <protection hidden="1"/>
    </xf>
    <xf numFmtId="0" fontId="4" fillId="2" borderId="11" xfId="0" applyFont="1" applyFill="1" applyBorder="1" applyAlignment="1" applyProtection="1">
      <alignment horizontal="left" vertical="center" wrapText="1"/>
      <protection hidden="1"/>
    </xf>
    <xf numFmtId="0" fontId="11" fillId="0" borderId="3" xfId="0" applyFont="1" applyBorder="1" applyAlignment="1" applyProtection="1">
      <alignment horizontal="center" vertical="center"/>
      <protection hidden="1"/>
    </xf>
    <xf numFmtId="0" fontId="8" fillId="0" borderId="3" xfId="0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left" wrapText="1"/>
      <protection hidden="1"/>
    </xf>
    <xf numFmtId="0" fontId="6" fillId="0" borderId="1" xfId="0" applyFont="1" applyBorder="1" applyAlignment="1" applyProtection="1">
      <alignment horizontal="left" vertical="center" wrapText="1"/>
      <protection hidden="1"/>
    </xf>
    <xf numFmtId="0" fontId="6" fillId="0" borderId="3" xfId="0" applyFont="1" applyFill="1" applyBorder="1" applyAlignment="1" applyProtection="1">
      <alignment wrapText="1"/>
      <protection hidden="1"/>
    </xf>
    <xf numFmtId="0" fontId="6" fillId="0" borderId="3" xfId="0" applyFont="1" applyFill="1" applyBorder="1" applyAlignment="1" applyProtection="1">
      <alignment vertical="top" wrapText="1"/>
      <protection hidden="1"/>
    </xf>
    <xf numFmtId="0" fontId="8" fillId="0" borderId="3" xfId="0" applyFont="1" applyFill="1" applyBorder="1" applyAlignment="1" applyProtection="1">
      <alignment horizontal="center" vertical="center" wrapText="1"/>
      <protection hidden="1"/>
    </xf>
    <xf numFmtId="0" fontId="6" fillId="0" borderId="3" xfId="0" applyFont="1" applyFill="1" applyBorder="1" applyAlignment="1" applyProtection="1">
      <alignment horizontal="left" vertical="center" wrapText="1"/>
      <protection hidden="1"/>
    </xf>
    <xf numFmtId="0" fontId="6" fillId="0" borderId="3" xfId="0" applyFont="1" applyFill="1" applyBorder="1" applyAlignment="1" applyProtection="1">
      <alignment horizontal="left" wrapText="1"/>
      <protection hidden="1"/>
    </xf>
  </cellXfs>
  <cellStyles count="3">
    <cellStyle name="Comma" xfId="1" builtinId="3"/>
    <cellStyle name="Normal" xfId="0" builtinId="0"/>
    <cellStyle name="Percent" xfId="2" builtinId="5"/>
  </cellStyles>
  <dxfs count="14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A71111"/>
      </font>
      <fill>
        <patternFill>
          <bgColor rgb="FFFFC8CE"/>
        </patternFill>
      </fill>
    </dxf>
    <dxf>
      <fill>
        <patternFill patternType="none">
          <bgColor auto="1"/>
        </patternFill>
      </fill>
    </dxf>
    <dxf>
      <font>
        <color rgb="FFA71111"/>
      </font>
      <fill>
        <patternFill>
          <bgColor rgb="FFFFC8CE"/>
        </patternFill>
      </fill>
    </dxf>
    <dxf>
      <fill>
        <patternFill patternType="none">
          <bgColor auto="1"/>
        </patternFill>
      </fill>
    </dxf>
    <dxf>
      <font>
        <color rgb="FFA71111"/>
      </font>
      <fill>
        <patternFill>
          <bgColor rgb="FFFFC8CE"/>
        </patternFill>
      </fill>
    </dxf>
    <dxf>
      <font>
        <color rgb="FFA71111"/>
      </font>
      <fill>
        <patternFill>
          <bgColor rgb="FFFFC8CE"/>
        </patternFill>
      </fill>
    </dxf>
    <dxf>
      <font>
        <color rgb="FFA71111"/>
      </font>
      <fill>
        <patternFill>
          <bgColor rgb="FFFFC8CE"/>
        </patternFill>
      </fill>
    </dxf>
    <dxf>
      <font>
        <color rgb="FFA71111"/>
      </font>
      <fill>
        <patternFill>
          <bgColor rgb="FFFFC8CE"/>
        </patternFill>
      </fill>
    </dxf>
    <dxf>
      <font>
        <color rgb="FFA71111"/>
      </font>
      <fill>
        <patternFill>
          <bgColor rgb="FFFFC8CE"/>
        </patternFill>
      </fill>
    </dxf>
    <dxf>
      <font>
        <color rgb="FFA71111"/>
      </font>
      <fill>
        <patternFill>
          <bgColor rgb="FFFFC8CE"/>
        </patternFill>
      </fill>
    </dxf>
    <dxf>
      <font>
        <color rgb="FFA71111"/>
      </font>
      <fill>
        <patternFill>
          <bgColor rgb="FFFFC8CE"/>
        </patternFill>
      </fill>
    </dxf>
    <dxf>
      <font>
        <color rgb="FFA71111"/>
      </font>
      <fill>
        <patternFill>
          <bgColor rgb="FFFFC8CE"/>
        </patternFill>
      </fill>
    </dxf>
    <dxf>
      <font>
        <color rgb="FFA71111"/>
      </font>
      <fill>
        <patternFill>
          <bgColor rgb="FFFFC8CE"/>
        </patternFill>
      </fill>
    </dxf>
    <dxf>
      <font>
        <color rgb="FFA71111"/>
      </font>
      <fill>
        <patternFill>
          <bgColor rgb="FFFFC8CE"/>
        </patternFill>
      </fill>
    </dxf>
    <dxf>
      <font>
        <color rgb="FFA71111"/>
      </font>
      <fill>
        <patternFill>
          <bgColor rgb="FFFFC8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A71111"/>
      </font>
      <fill>
        <patternFill>
          <bgColor rgb="FFFFC8CE"/>
        </patternFill>
      </fill>
    </dxf>
    <dxf>
      <fill>
        <patternFill patternType="none">
          <bgColor auto="1"/>
        </patternFill>
      </fill>
    </dxf>
    <dxf>
      <font>
        <color rgb="FFC00000"/>
      </font>
      <fill>
        <patternFill>
          <bgColor rgb="FFFFC8CE"/>
        </patternFill>
      </fill>
    </dxf>
    <dxf>
      <font>
        <color rgb="FFC00000"/>
      </font>
      <fill>
        <patternFill>
          <bgColor rgb="FFFFC8CE"/>
        </patternFill>
      </fill>
    </dxf>
    <dxf>
      <font>
        <color rgb="FFC00000"/>
      </font>
      <fill>
        <patternFill>
          <bgColor rgb="FFFFC8CE"/>
        </patternFill>
      </fill>
    </dxf>
    <dxf>
      <font>
        <color rgb="FFA71111"/>
      </font>
      <fill>
        <patternFill>
          <bgColor rgb="FFFFC8CE"/>
        </patternFill>
      </fill>
    </dxf>
    <dxf>
      <font>
        <color rgb="FFA71111"/>
      </font>
      <fill>
        <patternFill>
          <bgColor rgb="FFFFC8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A71111"/>
      </font>
      <fill>
        <patternFill>
          <bgColor rgb="FFFFC8CE"/>
        </patternFill>
      </fill>
    </dxf>
    <dxf>
      <font>
        <color rgb="FFA71111"/>
      </font>
      <fill>
        <patternFill>
          <bgColor rgb="FFFFC8CE"/>
        </patternFill>
      </fill>
    </dxf>
    <dxf>
      <font>
        <color rgb="FFA71111"/>
      </font>
      <fill>
        <patternFill>
          <bgColor rgb="FFFFC8CE"/>
        </patternFill>
      </fill>
    </dxf>
    <dxf>
      <font>
        <color rgb="FFA71111"/>
      </font>
      <fill>
        <patternFill>
          <bgColor rgb="FFFFC8CE"/>
        </patternFill>
      </fill>
    </dxf>
    <dxf>
      <font>
        <color rgb="FFA71111"/>
      </font>
      <fill>
        <patternFill>
          <bgColor rgb="FFFFC8CE"/>
        </patternFill>
      </fill>
    </dxf>
    <dxf>
      <fill>
        <patternFill patternType="none">
          <bgColor auto="1"/>
        </patternFill>
      </fill>
    </dxf>
    <dxf>
      <font>
        <color rgb="FFA71111"/>
      </font>
      <fill>
        <patternFill>
          <bgColor rgb="FFFFC8CE"/>
        </patternFill>
      </fill>
    </dxf>
    <dxf>
      <fill>
        <patternFill patternType="none">
          <bgColor auto="1"/>
        </patternFill>
      </fill>
    </dxf>
    <dxf>
      <font>
        <color rgb="FFA71111"/>
      </font>
      <fill>
        <patternFill>
          <bgColor rgb="FFFFC8CE"/>
        </patternFill>
      </fill>
    </dxf>
    <dxf>
      <fill>
        <patternFill patternType="none">
          <bgColor auto="1"/>
        </patternFill>
      </fill>
    </dxf>
    <dxf>
      <font>
        <color rgb="FFA71111"/>
      </font>
      <fill>
        <patternFill>
          <bgColor rgb="FFFFC8CE"/>
        </patternFill>
      </fill>
    </dxf>
    <dxf>
      <fill>
        <patternFill patternType="none">
          <bgColor auto="1"/>
        </patternFill>
      </fill>
    </dxf>
    <dxf>
      <font>
        <color rgb="FFA71111"/>
      </font>
      <fill>
        <patternFill>
          <bgColor rgb="FFFFC8CE"/>
        </patternFill>
      </fill>
    </dxf>
    <dxf>
      <fill>
        <patternFill patternType="none">
          <bgColor auto="1"/>
        </patternFill>
      </fill>
    </dxf>
    <dxf>
      <font>
        <color rgb="FFA71111"/>
      </font>
      <fill>
        <patternFill>
          <bgColor rgb="FFFFC8CE"/>
        </patternFill>
      </fill>
    </dxf>
    <dxf>
      <fill>
        <patternFill patternType="none">
          <bgColor auto="1"/>
        </patternFill>
      </fill>
    </dxf>
    <dxf>
      <font>
        <color rgb="FFA71111"/>
      </font>
      <fill>
        <patternFill>
          <bgColor rgb="FFFFC8CE"/>
        </patternFill>
      </fill>
    </dxf>
    <dxf>
      <fill>
        <patternFill patternType="none">
          <bgColor auto="1"/>
        </patternFill>
      </fill>
    </dxf>
    <dxf>
      <font>
        <color rgb="FFA71111"/>
      </font>
      <fill>
        <patternFill>
          <bgColor rgb="FFFFC8CE"/>
        </patternFill>
      </fill>
    </dxf>
    <dxf>
      <fill>
        <patternFill patternType="none">
          <bgColor auto="1"/>
        </patternFill>
      </fill>
    </dxf>
    <dxf>
      <font>
        <color rgb="FFA71111"/>
      </font>
      <fill>
        <patternFill>
          <bgColor rgb="FFFFC8CE"/>
        </patternFill>
      </fill>
    </dxf>
    <dxf>
      <fill>
        <patternFill patternType="none">
          <bgColor auto="1"/>
        </patternFill>
      </fill>
    </dxf>
    <dxf>
      <font>
        <color rgb="FFA71111"/>
      </font>
      <fill>
        <patternFill>
          <bgColor rgb="FFFFC8CE"/>
        </patternFill>
      </fill>
    </dxf>
    <dxf>
      <fill>
        <patternFill patternType="none">
          <bgColor auto="1"/>
        </patternFill>
      </fill>
    </dxf>
    <dxf>
      <font>
        <color rgb="FFA71111"/>
      </font>
      <fill>
        <patternFill>
          <bgColor rgb="FFFFC8CE"/>
        </patternFill>
      </fill>
    </dxf>
    <dxf>
      <fill>
        <patternFill patternType="none">
          <bgColor auto="1"/>
        </patternFill>
      </fill>
    </dxf>
    <dxf>
      <font>
        <color rgb="FFA71111"/>
      </font>
      <fill>
        <patternFill>
          <bgColor rgb="FFFFC8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A71111"/>
      </font>
      <fill>
        <patternFill>
          <bgColor rgb="FFFFC8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8080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8080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808080"/>
        </patternFill>
      </fill>
    </dxf>
    <dxf>
      <fill>
        <patternFill patternType="none">
          <bgColor auto="1"/>
        </patternFill>
      </fill>
    </dxf>
    <dxf>
      <fill>
        <patternFill>
          <bgColor rgb="FF808080"/>
        </patternFill>
      </fill>
    </dxf>
    <dxf>
      <fill>
        <patternFill patternType="none">
          <bgColor auto="1"/>
        </patternFill>
      </fill>
    </dxf>
    <dxf>
      <fill>
        <patternFill>
          <bgColor rgb="FF8080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1247775</xdr:colOff>
      <xdr:row>241</xdr:row>
      <xdr:rowOff>171450</xdr:rowOff>
    </xdr:from>
    <xdr:to>
      <xdr:col>6</xdr:col>
      <xdr:colOff>400050</xdr:colOff>
      <xdr:row>242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413C64-D3E2-4CBF-9DC0-64A900A55BAB}"/>
            </a:ext>
          </a:extLst>
        </xdr:cNvPr>
        <xdr:cNvSpPr txBox="1"/>
      </xdr:nvSpPr>
      <xdr:spPr>
        <a:xfrm>
          <a:off x="1333500" y="3028950"/>
          <a:ext cx="73056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000" i="1">
              <a:latin typeface="Arial" panose="020B0604020202020204" pitchFamily="34" charset="0"/>
              <a:cs typeface="Arial" panose="020B0604020202020204" pitchFamily="34" charset="0"/>
            </a:rPr>
            <a:t>* Projected Figures for</a:t>
          </a:r>
          <a:r>
            <a:rPr lang="en-IN" sz="1000" i="1" baseline="0">
              <a:latin typeface="Arial" panose="020B0604020202020204" pitchFamily="34" charset="0"/>
              <a:cs typeface="Arial" panose="020B0604020202020204" pitchFamily="34" charset="0"/>
            </a:rPr>
            <a:t> next Financial year</a:t>
          </a:r>
          <a:endParaRPr lang="en-IN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225</xdr:row>
      <xdr:rowOff>76200</xdr:rowOff>
    </xdr:from>
    <xdr:to>
      <xdr:col>4</xdr:col>
      <xdr:colOff>476250</xdr:colOff>
      <xdr:row>227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5FE2FAA-809D-4B69-A12D-436E7FAD428E}"/>
            </a:ext>
          </a:extLst>
        </xdr:cNvPr>
        <xdr:cNvSpPr txBox="1"/>
      </xdr:nvSpPr>
      <xdr:spPr>
        <a:xfrm>
          <a:off x="0" y="40347900"/>
          <a:ext cx="8277225" cy="18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000" i="1">
              <a:latin typeface="Arial" panose="020B0604020202020204" pitchFamily="34" charset="0"/>
              <a:cs typeface="Arial" panose="020B0604020202020204" pitchFamily="34" charset="0"/>
            </a:rPr>
            <a:t>* Projected Figures for</a:t>
          </a:r>
          <a:r>
            <a:rPr lang="en-IN" sz="1000" i="1" baseline="0">
              <a:latin typeface="Arial" panose="020B0604020202020204" pitchFamily="34" charset="0"/>
              <a:cs typeface="Arial" panose="020B0604020202020204" pitchFamily="34" charset="0"/>
            </a:rPr>
            <a:t> next Financial year</a:t>
          </a:r>
          <a:endParaRPr lang="en-IN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9"/>
  <sheetViews>
    <sheetView tabSelected="1" workbookViewId="0">
      <selection sqref="A1:B1"/>
    </sheetView>
  </sheetViews>
  <sheetFormatPr defaultRowHeight="15" x14ac:dyDescent="0.25"/>
  <cols>
    <col min="1" max="1" width="44" bestFit="1" customWidth="1"/>
    <col min="2" max="2" width="42.42578125" customWidth="1"/>
    <col min="3" max="3" width="27.85546875" bestFit="1" customWidth="1"/>
    <col min="4" max="4" width="25.28515625" bestFit="1" customWidth="1"/>
    <col min="5" max="5" width="27.5703125" bestFit="1" customWidth="1"/>
  </cols>
  <sheetData>
    <row r="1" spans="1:2" ht="18" x14ac:dyDescent="0.25">
      <c r="A1" s="133" t="s">
        <v>0</v>
      </c>
      <c r="B1" s="134"/>
    </row>
    <row r="2" spans="1:2" ht="15.75" x14ac:dyDescent="0.25">
      <c r="A2" s="135" t="s">
        <v>1</v>
      </c>
      <c r="B2" s="135"/>
    </row>
    <row r="3" spans="1:2" x14ac:dyDescent="0.25">
      <c r="A3" s="67" t="s">
        <v>2</v>
      </c>
      <c r="B3" s="3"/>
    </row>
    <row r="4" spans="1:2" x14ac:dyDescent="0.25">
      <c r="A4" s="67" t="s">
        <v>240</v>
      </c>
      <c r="B4" s="3"/>
    </row>
    <row r="5" spans="1:2" x14ac:dyDescent="0.25">
      <c r="A5" s="67" t="s">
        <v>3</v>
      </c>
      <c r="B5" s="3"/>
    </row>
    <row r="6" spans="1:2" x14ac:dyDescent="0.25">
      <c r="A6" s="67" t="s">
        <v>4</v>
      </c>
      <c r="B6" s="53"/>
    </row>
    <row r="7" spans="1:2" x14ac:dyDescent="0.25">
      <c r="A7" s="67" t="s">
        <v>5</v>
      </c>
      <c r="B7" s="3"/>
    </row>
    <row r="8" spans="1:2" x14ac:dyDescent="0.25">
      <c r="A8" s="67" t="s">
        <v>6</v>
      </c>
      <c r="B8" s="62"/>
    </row>
    <row r="9" spans="1:2" x14ac:dyDescent="0.25">
      <c r="A9" s="67" t="s">
        <v>7</v>
      </c>
      <c r="B9" s="3"/>
    </row>
    <row r="10" spans="1:2" x14ac:dyDescent="0.25">
      <c r="A10" s="67" t="s">
        <v>8</v>
      </c>
      <c r="B10" s="3"/>
    </row>
    <row r="11" spans="1:2" x14ac:dyDescent="0.25">
      <c r="A11" s="67" t="s">
        <v>136</v>
      </c>
      <c r="B11" s="62"/>
    </row>
    <row r="12" spans="1:2" x14ac:dyDescent="0.25">
      <c r="A12" s="67" t="s">
        <v>138</v>
      </c>
      <c r="B12" s="3"/>
    </row>
    <row r="13" spans="1:2" x14ac:dyDescent="0.25">
      <c r="A13" s="67" t="s">
        <v>137</v>
      </c>
      <c r="B13" s="3"/>
    </row>
    <row r="14" spans="1:2" x14ac:dyDescent="0.25">
      <c r="A14" s="67" t="s">
        <v>9</v>
      </c>
      <c r="B14" s="3"/>
    </row>
    <row r="15" spans="1:2" x14ac:dyDescent="0.25">
      <c r="A15" s="67" t="s">
        <v>10</v>
      </c>
      <c r="B15" s="3"/>
    </row>
    <row r="16" spans="1:2" x14ac:dyDescent="0.25">
      <c r="A16" s="67" t="s">
        <v>241</v>
      </c>
      <c r="B16" s="3"/>
    </row>
    <row r="17" spans="1:2" x14ac:dyDescent="0.25">
      <c r="A17" s="67" t="s">
        <v>11</v>
      </c>
      <c r="B17" s="3"/>
    </row>
    <row r="18" spans="1:2" x14ac:dyDescent="0.25">
      <c r="A18" s="68" t="s">
        <v>12</v>
      </c>
      <c r="B18" s="3"/>
    </row>
    <row r="19" spans="1:2" x14ac:dyDescent="0.25">
      <c r="A19" s="4" t="s">
        <v>13</v>
      </c>
      <c r="B19" s="3"/>
    </row>
    <row r="20" spans="1:2" x14ac:dyDescent="0.25">
      <c r="A20" s="4" t="s">
        <v>14</v>
      </c>
      <c r="B20" s="3"/>
    </row>
    <row r="21" spans="1:2" x14ac:dyDescent="0.25">
      <c r="A21" s="4" t="s">
        <v>15</v>
      </c>
      <c r="B21" s="3"/>
    </row>
    <row r="22" spans="1:2" x14ac:dyDescent="0.25">
      <c r="A22" s="2" t="s">
        <v>16</v>
      </c>
      <c r="B22" s="3"/>
    </row>
    <row r="23" spans="1:2" x14ac:dyDescent="0.25">
      <c r="A23" s="2" t="s">
        <v>17</v>
      </c>
      <c r="B23" s="3"/>
    </row>
    <row r="24" spans="1:2" x14ac:dyDescent="0.25">
      <c r="A24" s="2" t="s">
        <v>18</v>
      </c>
      <c r="B24" s="3"/>
    </row>
    <row r="25" spans="1:2" x14ac:dyDescent="0.25">
      <c r="A25" s="2" t="s">
        <v>19</v>
      </c>
      <c r="B25" s="3"/>
    </row>
    <row r="26" spans="1:2" x14ac:dyDescent="0.25">
      <c r="A26" s="2" t="s">
        <v>20</v>
      </c>
      <c r="B26" s="3"/>
    </row>
    <row r="27" spans="1:2" x14ac:dyDescent="0.25">
      <c r="A27" s="2" t="s">
        <v>21</v>
      </c>
      <c r="B27" s="62"/>
    </row>
    <row r="28" spans="1:2" x14ac:dyDescent="0.25">
      <c r="A28" s="67" t="s">
        <v>242</v>
      </c>
      <c r="B28" s="3"/>
    </row>
    <row r="29" spans="1:2" x14ac:dyDescent="0.25">
      <c r="A29" s="67" t="s">
        <v>243</v>
      </c>
      <c r="B29" s="3"/>
    </row>
    <row r="30" spans="1:2" x14ac:dyDescent="0.25">
      <c r="A30" s="67" t="s">
        <v>22</v>
      </c>
      <c r="B30" s="3"/>
    </row>
    <row r="31" spans="1:2" x14ac:dyDescent="0.25">
      <c r="A31" s="67" t="s">
        <v>244</v>
      </c>
      <c r="B31" s="3"/>
    </row>
    <row r="32" spans="1:2" x14ac:dyDescent="0.25">
      <c r="A32" s="5"/>
      <c r="B32" s="5"/>
    </row>
    <row r="33" spans="1:2" ht="15.75" x14ac:dyDescent="0.25">
      <c r="A33" s="109" t="s">
        <v>23</v>
      </c>
      <c r="B33" s="111"/>
    </row>
    <row r="34" spans="1:2" x14ac:dyDescent="0.25">
      <c r="A34" s="6" t="s">
        <v>24</v>
      </c>
      <c r="B34" s="3"/>
    </row>
    <row r="35" spans="1:2" x14ac:dyDescent="0.25">
      <c r="A35" s="148" t="s">
        <v>245</v>
      </c>
      <c r="B35" s="3"/>
    </row>
    <row r="36" spans="1:2" ht="39" x14ac:dyDescent="0.25">
      <c r="A36" s="148" t="s">
        <v>257</v>
      </c>
      <c r="B36" s="3"/>
    </row>
    <row r="37" spans="1:2" x14ac:dyDescent="0.25">
      <c r="A37" s="87" t="s">
        <v>139</v>
      </c>
      <c r="B37" s="3"/>
    </row>
    <row r="38" spans="1:2" x14ac:dyDescent="0.25">
      <c r="A38" s="7" t="s">
        <v>140</v>
      </c>
      <c r="B38" s="3"/>
    </row>
    <row r="39" spans="1:2" x14ac:dyDescent="0.25">
      <c r="A39" s="2" t="s">
        <v>25</v>
      </c>
      <c r="B39" s="3"/>
    </row>
    <row r="40" spans="1:2" x14ac:dyDescent="0.25">
      <c r="A40" s="2" t="s">
        <v>26</v>
      </c>
      <c r="B40" s="3"/>
    </row>
    <row r="41" spans="1:2" x14ac:dyDescent="0.25">
      <c r="A41" s="2" t="s">
        <v>27</v>
      </c>
      <c r="B41" s="53"/>
    </row>
    <row r="42" spans="1:2" x14ac:dyDescent="0.25">
      <c r="A42" s="2" t="s">
        <v>28</v>
      </c>
      <c r="B42" s="3"/>
    </row>
    <row r="43" spans="1:2" ht="25.5" x14ac:dyDescent="0.25">
      <c r="A43" s="149" t="s">
        <v>256</v>
      </c>
      <c r="B43" s="3"/>
    </row>
    <row r="44" spans="1:2" x14ac:dyDescent="0.25">
      <c r="A44" s="67" t="s">
        <v>246</v>
      </c>
      <c r="B44" s="3"/>
    </row>
    <row r="45" spans="1:2" x14ac:dyDescent="0.25">
      <c r="A45" s="67" t="s">
        <v>247</v>
      </c>
      <c r="B45" s="3"/>
    </row>
    <row r="46" spans="1:2" x14ac:dyDescent="0.25">
      <c r="A46" s="67" t="s">
        <v>248</v>
      </c>
      <c r="B46" s="3"/>
    </row>
    <row r="47" spans="1:2" x14ac:dyDescent="0.25">
      <c r="A47" s="2" t="s">
        <v>29</v>
      </c>
      <c r="B47" s="3"/>
    </row>
    <row r="48" spans="1:2" x14ac:dyDescent="0.25">
      <c r="A48" s="2" t="s">
        <v>30</v>
      </c>
      <c r="B48" s="3"/>
    </row>
    <row r="49" spans="1:4" x14ac:dyDescent="0.25">
      <c r="A49" s="2" t="s">
        <v>31</v>
      </c>
      <c r="B49" s="69"/>
    </row>
    <row r="51" spans="1:4" ht="18" x14ac:dyDescent="0.25">
      <c r="A51" s="136" t="s">
        <v>131</v>
      </c>
      <c r="B51" s="137"/>
    </row>
    <row r="52" spans="1:4" x14ac:dyDescent="0.25">
      <c r="A52" s="8" t="s">
        <v>32</v>
      </c>
      <c r="B52" s="3"/>
    </row>
    <row r="53" spans="1:4" ht="25.5" x14ac:dyDescent="0.25">
      <c r="A53" s="8" t="s">
        <v>33</v>
      </c>
      <c r="B53" s="3"/>
    </row>
    <row r="54" spans="1:4" x14ac:dyDescent="0.25">
      <c r="A54" s="8" t="s">
        <v>258</v>
      </c>
      <c r="B54" s="3"/>
    </row>
    <row r="55" spans="1:4" ht="25.5" x14ac:dyDescent="0.25">
      <c r="A55" s="8" t="s">
        <v>259</v>
      </c>
      <c r="B55" s="3"/>
    </row>
    <row r="56" spans="1:4" x14ac:dyDescent="0.25">
      <c r="A56" s="8" t="s">
        <v>34</v>
      </c>
      <c r="B56" s="3"/>
    </row>
    <row r="57" spans="1:4" x14ac:dyDescent="0.25">
      <c r="A57" s="8" t="s">
        <v>35</v>
      </c>
      <c r="B57" s="3"/>
    </row>
    <row r="58" spans="1:4" ht="25.5" x14ac:dyDescent="0.25">
      <c r="A58" s="8" t="s">
        <v>36</v>
      </c>
      <c r="B58" s="3"/>
    </row>
    <row r="60" spans="1:4" ht="18" customHeight="1" x14ac:dyDescent="0.25">
      <c r="A60" s="133" t="s">
        <v>37</v>
      </c>
      <c r="B60" s="138"/>
    </row>
    <row r="62" spans="1:4" ht="15.75" x14ac:dyDescent="0.25">
      <c r="A62" s="135" t="s">
        <v>38</v>
      </c>
      <c r="B62" s="135"/>
      <c r="C62" s="135"/>
      <c r="D62" s="135"/>
    </row>
    <row r="63" spans="1:4" x14ac:dyDescent="0.25">
      <c r="A63" s="9" t="s">
        <v>39</v>
      </c>
      <c r="B63" s="9" t="s">
        <v>260</v>
      </c>
      <c r="C63" s="9" t="s">
        <v>261</v>
      </c>
      <c r="D63" s="9" t="s">
        <v>40</v>
      </c>
    </row>
    <row r="64" spans="1:4" x14ac:dyDescent="0.25">
      <c r="A64" s="10"/>
      <c r="B64" s="11"/>
      <c r="C64" s="12"/>
      <c r="D64" s="11"/>
    </row>
    <row r="65" spans="1:4" x14ac:dyDescent="0.25">
      <c r="A65" s="10"/>
      <c r="B65" s="11"/>
      <c r="C65" s="12"/>
      <c r="D65" s="11"/>
    </row>
    <row r="66" spans="1:4" x14ac:dyDescent="0.25">
      <c r="A66" s="10"/>
      <c r="B66" s="11"/>
      <c r="C66" s="12"/>
      <c r="D66" s="11"/>
    </row>
    <row r="67" spans="1:4" x14ac:dyDescent="0.25">
      <c r="A67" s="10"/>
      <c r="B67" s="11"/>
      <c r="C67" s="12"/>
      <c r="D67" s="11"/>
    </row>
    <row r="68" spans="1:4" x14ac:dyDescent="0.25">
      <c r="A68" s="10"/>
      <c r="B68" s="11"/>
      <c r="C68" s="12"/>
      <c r="D68" s="11"/>
    </row>
    <row r="69" spans="1:4" x14ac:dyDescent="0.25">
      <c r="A69" s="13" t="s">
        <v>41</v>
      </c>
      <c r="B69" s="14">
        <v>0</v>
      </c>
      <c r="C69" s="15">
        <v>0</v>
      </c>
      <c r="D69" s="6"/>
    </row>
    <row r="71" spans="1:4" ht="15.75" x14ac:dyDescent="0.25">
      <c r="A71" s="135" t="s">
        <v>42</v>
      </c>
      <c r="B71" s="135"/>
      <c r="C71" s="135"/>
      <c r="D71" s="135"/>
    </row>
    <row r="72" spans="1:4" x14ac:dyDescent="0.25">
      <c r="A72" s="9" t="s">
        <v>39</v>
      </c>
      <c r="B72" s="9" t="s">
        <v>262</v>
      </c>
      <c r="C72" s="9" t="s">
        <v>263</v>
      </c>
      <c r="D72" s="9" t="s">
        <v>40</v>
      </c>
    </row>
    <row r="73" spans="1:4" x14ac:dyDescent="0.25">
      <c r="A73" s="10"/>
      <c r="B73" s="11"/>
      <c r="C73" s="12"/>
      <c r="D73" s="11"/>
    </row>
    <row r="74" spans="1:4" x14ac:dyDescent="0.25">
      <c r="A74" s="10"/>
      <c r="B74" s="11"/>
      <c r="C74" s="12"/>
      <c r="D74" s="11"/>
    </row>
    <row r="75" spans="1:4" x14ac:dyDescent="0.25">
      <c r="A75" s="10"/>
      <c r="B75" s="11"/>
      <c r="C75" s="12"/>
      <c r="D75" s="11"/>
    </row>
    <row r="76" spans="1:4" x14ac:dyDescent="0.25">
      <c r="A76" s="10"/>
      <c r="B76" s="11"/>
      <c r="C76" s="12"/>
      <c r="D76" s="11"/>
    </row>
    <row r="77" spans="1:4" x14ac:dyDescent="0.25">
      <c r="A77" s="10"/>
      <c r="B77" s="11"/>
      <c r="C77" s="12"/>
      <c r="D77" s="11"/>
    </row>
    <row r="78" spans="1:4" x14ac:dyDescent="0.25">
      <c r="A78" s="13" t="s">
        <v>41</v>
      </c>
      <c r="B78" s="14">
        <v>0</v>
      </c>
      <c r="C78" s="15">
        <v>0</v>
      </c>
      <c r="D78" s="6"/>
    </row>
    <row r="80" spans="1:4" ht="15.75" x14ac:dyDescent="0.25">
      <c r="A80" s="135" t="s">
        <v>46</v>
      </c>
      <c r="B80" s="135"/>
      <c r="C80" s="135"/>
    </row>
    <row r="81" spans="1:4" x14ac:dyDescent="0.25">
      <c r="A81" s="9" t="s">
        <v>43</v>
      </c>
      <c r="B81" s="9" t="s">
        <v>44</v>
      </c>
      <c r="C81" s="9" t="s">
        <v>45</v>
      </c>
    </row>
    <row r="82" spans="1:4" x14ac:dyDescent="0.25">
      <c r="A82" s="16"/>
      <c r="B82" s="12"/>
      <c r="C82" s="16"/>
    </row>
    <row r="83" spans="1:4" x14ac:dyDescent="0.25">
      <c r="A83" s="16"/>
      <c r="B83" s="12"/>
      <c r="C83" s="16"/>
    </row>
    <row r="84" spans="1:4" x14ac:dyDescent="0.25">
      <c r="A84" s="16"/>
      <c r="B84" s="12"/>
      <c r="C84" s="16"/>
    </row>
    <row r="85" spans="1:4" x14ac:dyDescent="0.25">
      <c r="A85" s="16"/>
      <c r="B85" s="12"/>
      <c r="C85" s="16"/>
    </row>
    <row r="86" spans="1:4" x14ac:dyDescent="0.25">
      <c r="A86" s="16"/>
      <c r="B86" s="12"/>
      <c r="C86" s="16"/>
    </row>
    <row r="87" spans="1:4" x14ac:dyDescent="0.25">
      <c r="A87" s="16"/>
      <c r="B87" s="12"/>
      <c r="C87" s="16"/>
    </row>
    <row r="88" spans="1:4" x14ac:dyDescent="0.25">
      <c r="A88" s="13" t="s">
        <v>41</v>
      </c>
      <c r="B88" s="17">
        <f ca="1">SUMIF(INDIRECT("B52:B"&amp;ROW()-1),"&lt;&gt;"&amp;"",INDIRECT("C52:C"&amp;ROW()-1))</f>
        <v>0</v>
      </c>
      <c r="C88" s="17">
        <f ca="1">SUMIF(INDIRECT("B52:B"&amp;ROW()-1),"&lt;&gt;"&amp;"",INDIRECT("D52:D"&amp;ROW()-1))</f>
        <v>0</v>
      </c>
    </row>
    <row r="90" spans="1:4" ht="15.75" x14ac:dyDescent="0.25">
      <c r="A90" s="135" t="s">
        <v>47</v>
      </c>
      <c r="B90" s="135"/>
      <c r="C90" s="135"/>
      <c r="D90" s="135"/>
    </row>
    <row r="91" spans="1:4" x14ac:dyDescent="0.25">
      <c r="A91" s="9" t="s">
        <v>48</v>
      </c>
      <c r="B91" s="9" t="s">
        <v>49</v>
      </c>
      <c r="C91" s="9" t="s">
        <v>50</v>
      </c>
      <c r="D91" s="9" t="s">
        <v>51</v>
      </c>
    </row>
    <row r="92" spans="1:4" x14ac:dyDescent="0.25">
      <c r="A92" s="16"/>
      <c r="B92" s="16"/>
      <c r="C92" s="18"/>
      <c r="D92" s="18"/>
    </row>
    <row r="93" spans="1:4" x14ac:dyDescent="0.25">
      <c r="A93" s="16"/>
      <c r="B93" s="16"/>
      <c r="C93" s="18"/>
      <c r="D93" s="18"/>
    </row>
    <row r="94" spans="1:4" x14ac:dyDescent="0.25">
      <c r="A94" s="16"/>
      <c r="B94" s="16"/>
      <c r="C94" s="18"/>
      <c r="D94" s="18"/>
    </row>
    <row r="95" spans="1:4" x14ac:dyDescent="0.25">
      <c r="A95" s="16"/>
      <c r="B95" s="16"/>
      <c r="C95" s="18"/>
      <c r="D95" s="18"/>
    </row>
    <row r="96" spans="1:4" x14ac:dyDescent="0.25">
      <c r="A96" s="16"/>
      <c r="B96" s="16"/>
      <c r="C96" s="18"/>
      <c r="D96" s="18"/>
    </row>
    <row r="97" spans="1:8" x14ac:dyDescent="0.25">
      <c r="A97" s="16"/>
      <c r="B97" s="16"/>
      <c r="C97" s="18"/>
      <c r="D97" s="18"/>
    </row>
    <row r="98" spans="1:8" x14ac:dyDescent="0.25">
      <c r="A98" s="16"/>
      <c r="B98" s="16"/>
      <c r="C98" s="18"/>
      <c r="D98" s="18"/>
    </row>
    <row r="100" spans="1:8" ht="18" x14ac:dyDescent="0.25">
      <c r="A100" s="139" t="s">
        <v>59</v>
      </c>
      <c r="B100" s="139"/>
      <c r="C100" s="139"/>
    </row>
    <row r="101" spans="1:8" x14ac:dyDescent="0.25">
      <c r="A101" s="140" t="s">
        <v>52</v>
      </c>
      <c r="B101" s="140"/>
      <c r="C101" s="140"/>
    </row>
    <row r="102" spans="1:8" x14ac:dyDescent="0.25">
      <c r="A102" s="19"/>
      <c r="B102" s="19"/>
      <c r="C102" s="19"/>
    </row>
    <row r="103" spans="1:8" x14ac:dyDescent="0.25">
      <c r="A103" s="20" t="s">
        <v>53</v>
      </c>
      <c r="B103" s="21"/>
      <c r="C103" s="19"/>
    </row>
    <row r="104" spans="1:8" x14ac:dyDescent="0.25">
      <c r="A104" s="19"/>
      <c r="B104" s="19"/>
      <c r="C104" s="19"/>
    </row>
    <row r="105" spans="1:8" x14ac:dyDescent="0.25">
      <c r="A105" s="20" t="s">
        <v>54</v>
      </c>
      <c r="B105" s="20" t="s">
        <v>55</v>
      </c>
      <c r="C105" s="20" t="s">
        <v>56</v>
      </c>
    </row>
    <row r="106" spans="1:8" x14ac:dyDescent="0.25">
      <c r="A106" s="21" t="s">
        <v>57</v>
      </c>
      <c r="B106" s="21"/>
      <c r="C106" s="22"/>
    </row>
    <row r="107" spans="1:8" x14ac:dyDescent="0.25">
      <c r="A107" s="21" t="s">
        <v>58</v>
      </c>
      <c r="B107" s="21"/>
      <c r="C107" s="22"/>
    </row>
    <row r="108" spans="1:8" x14ac:dyDescent="0.25">
      <c r="A108" s="21"/>
      <c r="B108" s="21"/>
      <c r="C108" s="22"/>
    </row>
    <row r="109" spans="1:8" x14ac:dyDescent="0.25">
      <c r="A109" s="21"/>
      <c r="B109" s="21"/>
      <c r="C109" s="22"/>
    </row>
    <row r="110" spans="1:8" x14ac:dyDescent="0.25">
      <c r="A110" s="23" t="s">
        <v>41</v>
      </c>
      <c r="B110" s="24"/>
      <c r="C110" s="24"/>
    </row>
    <row r="112" spans="1:8" ht="18" x14ac:dyDescent="0.25">
      <c r="A112" s="116" t="s">
        <v>60</v>
      </c>
      <c r="B112" s="117"/>
      <c r="C112" s="117"/>
      <c r="D112" s="117"/>
      <c r="E112" s="117"/>
      <c r="F112" s="117"/>
      <c r="G112" s="117"/>
      <c r="H112" s="117"/>
    </row>
    <row r="113" spans="1:8" ht="38.25" x14ac:dyDescent="0.25">
      <c r="A113" s="25" t="s">
        <v>61</v>
      </c>
      <c r="B113" s="25" t="s">
        <v>62</v>
      </c>
      <c r="C113" s="25" t="s">
        <v>63</v>
      </c>
      <c r="D113" s="51" t="s">
        <v>132</v>
      </c>
      <c r="E113" s="51" t="s">
        <v>133</v>
      </c>
      <c r="F113" s="51" t="s">
        <v>134</v>
      </c>
      <c r="G113" s="51" t="s">
        <v>133</v>
      </c>
      <c r="H113" s="51" t="s">
        <v>135</v>
      </c>
    </row>
    <row r="114" spans="1:8" x14ac:dyDescent="0.25">
      <c r="A114" s="26">
        <f>1</f>
        <v>1</v>
      </c>
      <c r="B114" s="27"/>
      <c r="C114" s="3"/>
      <c r="D114" s="27"/>
      <c r="E114" s="3"/>
      <c r="F114" s="27"/>
      <c r="G114" s="3"/>
      <c r="H114" s="27"/>
    </row>
    <row r="115" spans="1:8" x14ac:dyDescent="0.25">
      <c r="A115" s="26">
        <f>A114+1</f>
        <v>2</v>
      </c>
      <c r="B115" s="27"/>
      <c r="C115" s="3"/>
      <c r="D115" s="27"/>
      <c r="E115" s="3"/>
      <c r="F115" s="27"/>
      <c r="G115" s="3"/>
      <c r="H115" s="27"/>
    </row>
    <row r="116" spans="1:8" x14ac:dyDescent="0.25">
      <c r="A116" s="26">
        <f>A115+1</f>
        <v>3</v>
      </c>
      <c r="B116" s="27"/>
      <c r="C116" s="3"/>
      <c r="D116" s="27"/>
      <c r="E116" s="3"/>
      <c r="F116" s="27"/>
      <c r="G116" s="3"/>
      <c r="H116" s="27"/>
    </row>
    <row r="117" spans="1:8" x14ac:dyDescent="0.25">
      <c r="A117" s="26">
        <f t="shared" ref="A117:A129" si="0">A116+1</f>
        <v>4</v>
      </c>
      <c r="B117" s="27"/>
      <c r="C117" s="3"/>
      <c r="D117" s="27"/>
      <c r="E117" s="3"/>
      <c r="F117" s="27"/>
      <c r="G117" s="3"/>
      <c r="H117" s="27"/>
    </row>
    <row r="118" spans="1:8" x14ac:dyDescent="0.25">
      <c r="A118" s="26">
        <f t="shared" si="0"/>
        <v>5</v>
      </c>
      <c r="B118" s="27"/>
      <c r="C118" s="3"/>
      <c r="D118" s="27"/>
      <c r="E118" s="3"/>
      <c r="F118" s="27"/>
      <c r="G118" s="3"/>
      <c r="H118" s="27"/>
    </row>
    <row r="119" spans="1:8" x14ac:dyDescent="0.25">
      <c r="A119" s="26">
        <f t="shared" si="0"/>
        <v>6</v>
      </c>
      <c r="B119" s="27"/>
      <c r="C119" s="3"/>
      <c r="D119" s="27"/>
      <c r="E119" s="3"/>
      <c r="F119" s="27"/>
      <c r="G119" s="3"/>
      <c r="H119" s="27"/>
    </row>
    <row r="120" spans="1:8" x14ac:dyDescent="0.25">
      <c r="A120" s="26">
        <f t="shared" si="0"/>
        <v>7</v>
      </c>
      <c r="B120" s="27"/>
      <c r="C120" s="3"/>
      <c r="D120" s="27"/>
      <c r="E120" s="3"/>
      <c r="F120" s="27"/>
      <c r="G120" s="3"/>
      <c r="H120" s="27"/>
    </row>
    <row r="121" spans="1:8" x14ac:dyDescent="0.25">
      <c r="A121" s="26">
        <f t="shared" si="0"/>
        <v>8</v>
      </c>
      <c r="B121" s="27"/>
      <c r="C121" s="3"/>
      <c r="D121" s="27"/>
      <c r="E121" s="3"/>
      <c r="F121" s="27"/>
      <c r="G121" s="3"/>
      <c r="H121" s="27"/>
    </row>
    <row r="122" spans="1:8" x14ac:dyDescent="0.25">
      <c r="A122" s="26">
        <f t="shared" si="0"/>
        <v>9</v>
      </c>
      <c r="B122" s="27"/>
      <c r="C122" s="3"/>
      <c r="D122" s="27"/>
      <c r="E122" s="3"/>
      <c r="F122" s="27"/>
      <c r="G122" s="3"/>
      <c r="H122" s="27"/>
    </row>
    <row r="123" spans="1:8" x14ac:dyDescent="0.25">
      <c r="A123" s="26">
        <f t="shared" si="0"/>
        <v>10</v>
      </c>
      <c r="B123" s="27"/>
      <c r="C123" s="3"/>
      <c r="D123" s="27"/>
      <c r="E123" s="3"/>
      <c r="F123" s="27"/>
      <c r="G123" s="3"/>
      <c r="H123" s="27"/>
    </row>
    <row r="124" spans="1:8" x14ac:dyDescent="0.25">
      <c r="A124" s="26">
        <f t="shared" si="0"/>
        <v>11</v>
      </c>
      <c r="B124" s="27"/>
      <c r="C124" s="3"/>
      <c r="D124" s="27"/>
      <c r="E124" s="3"/>
      <c r="F124" s="27"/>
      <c r="G124" s="3"/>
      <c r="H124" s="27"/>
    </row>
    <row r="125" spans="1:8" x14ac:dyDescent="0.25">
      <c r="A125" s="26">
        <f t="shared" si="0"/>
        <v>12</v>
      </c>
      <c r="B125" s="27"/>
      <c r="C125" s="3"/>
      <c r="D125" s="27"/>
      <c r="E125" s="3"/>
      <c r="F125" s="27"/>
      <c r="G125" s="3"/>
      <c r="H125" s="27"/>
    </row>
    <row r="126" spans="1:8" x14ac:dyDescent="0.25">
      <c r="A126" s="26">
        <f t="shared" si="0"/>
        <v>13</v>
      </c>
      <c r="B126" s="27"/>
      <c r="C126" s="3"/>
      <c r="D126" s="27"/>
      <c r="E126" s="3"/>
      <c r="F126" s="27"/>
      <c r="G126" s="3"/>
      <c r="H126" s="27"/>
    </row>
    <row r="127" spans="1:8" x14ac:dyDescent="0.25">
      <c r="A127" s="26">
        <f t="shared" si="0"/>
        <v>14</v>
      </c>
      <c r="B127" s="27"/>
      <c r="C127" s="3"/>
      <c r="D127" s="27"/>
      <c r="E127" s="3"/>
      <c r="F127" s="27"/>
      <c r="G127" s="3"/>
      <c r="H127" s="27"/>
    </row>
    <row r="128" spans="1:8" x14ac:dyDescent="0.25">
      <c r="A128" s="26">
        <f t="shared" si="0"/>
        <v>15</v>
      </c>
      <c r="B128" s="27"/>
      <c r="C128" s="3"/>
      <c r="D128" s="27"/>
      <c r="E128" s="3"/>
      <c r="F128" s="27"/>
      <c r="G128" s="3"/>
      <c r="H128" s="27"/>
    </row>
    <row r="129" spans="1:8" x14ac:dyDescent="0.25">
      <c r="A129" s="26">
        <f t="shared" si="0"/>
        <v>16</v>
      </c>
      <c r="B129" s="27"/>
      <c r="C129" s="3"/>
      <c r="D129" s="27"/>
      <c r="E129" s="3"/>
      <c r="F129" s="27"/>
      <c r="G129" s="3"/>
      <c r="H129" s="27"/>
    </row>
    <row r="130" spans="1:8" x14ac:dyDescent="0.25">
      <c r="A130" s="26">
        <f>A129+1</f>
        <v>17</v>
      </c>
      <c r="B130" s="27"/>
      <c r="C130" s="3"/>
      <c r="D130" s="27"/>
      <c r="E130" s="3"/>
      <c r="F130" s="27"/>
      <c r="G130" s="3"/>
      <c r="H130" s="27"/>
    </row>
    <row r="131" spans="1:8" x14ac:dyDescent="0.25">
      <c r="A131" s="1"/>
      <c r="B131" s="13" t="s">
        <v>64</v>
      </c>
      <c r="C131" s="28"/>
    </row>
    <row r="132" spans="1:8" x14ac:dyDescent="0.25">
      <c r="A132" s="1"/>
      <c r="B132" s="29"/>
      <c r="C132" s="30"/>
    </row>
    <row r="133" spans="1:8" x14ac:dyDescent="0.25">
      <c r="A133" s="13" t="s">
        <v>65</v>
      </c>
      <c r="B133" s="31"/>
    </row>
    <row r="134" spans="1:8" ht="25.5" x14ac:dyDescent="0.25">
      <c r="A134" s="150" t="s">
        <v>253</v>
      </c>
      <c r="B134" s="31"/>
    </row>
    <row r="135" spans="1:8" x14ac:dyDescent="0.25">
      <c r="A135" s="1"/>
      <c r="B135" s="1"/>
    </row>
    <row r="136" spans="1:8" x14ac:dyDescent="0.25">
      <c r="A136" s="88" t="s">
        <v>66</v>
      </c>
      <c r="B136" s="70"/>
    </row>
    <row r="137" spans="1:8" x14ac:dyDescent="0.25">
      <c r="A137" s="55"/>
      <c r="B137" s="56"/>
    </row>
    <row r="138" spans="1:8" ht="38.25" x14ac:dyDescent="0.25">
      <c r="A138" s="54" t="s">
        <v>148</v>
      </c>
      <c r="B138" s="70"/>
    </row>
    <row r="139" spans="1:8" ht="25.5" x14ac:dyDescent="0.25">
      <c r="A139" s="54" t="s">
        <v>149</v>
      </c>
      <c r="B139" s="70"/>
    </row>
    <row r="140" spans="1:8" x14ac:dyDescent="0.25">
      <c r="A140" s="54" t="s">
        <v>150</v>
      </c>
      <c r="B140" s="70"/>
    </row>
    <row r="141" spans="1:8" ht="25.5" x14ac:dyDescent="0.25">
      <c r="A141" s="54" t="s">
        <v>151</v>
      </c>
      <c r="B141" s="70"/>
    </row>
    <row r="142" spans="1:8" ht="25.5" x14ac:dyDescent="0.25">
      <c r="A142" s="54" t="s">
        <v>152</v>
      </c>
      <c r="B142" s="70"/>
    </row>
    <row r="143" spans="1:8" x14ac:dyDescent="0.25">
      <c r="A143" s="54" t="s">
        <v>250</v>
      </c>
      <c r="B143" s="70"/>
    </row>
    <row r="144" spans="1:8" x14ac:dyDescent="0.25">
      <c r="A144" s="54" t="s">
        <v>153</v>
      </c>
      <c r="B144" s="70"/>
    </row>
    <row r="145" spans="1:8" ht="38.25" x14ac:dyDescent="0.25">
      <c r="A145" s="54" t="s">
        <v>155</v>
      </c>
      <c r="B145" s="70"/>
    </row>
    <row r="146" spans="1:8" ht="38.25" x14ac:dyDescent="0.25">
      <c r="A146" s="54" t="s">
        <v>156</v>
      </c>
      <c r="B146" s="70"/>
    </row>
    <row r="147" spans="1:8" ht="38.25" x14ac:dyDescent="0.25">
      <c r="A147" s="54" t="s">
        <v>254</v>
      </c>
      <c r="B147" s="70"/>
    </row>
    <row r="148" spans="1:8" ht="25.5" x14ac:dyDescent="0.25">
      <c r="A148" s="54" t="s">
        <v>154</v>
      </c>
      <c r="B148" s="70"/>
    </row>
    <row r="149" spans="1:8" s="57" customFormat="1" x14ac:dyDescent="0.25">
      <c r="A149" s="55"/>
      <c r="B149" s="56"/>
      <c r="C149"/>
      <c r="D149"/>
      <c r="E149"/>
      <c r="F149"/>
      <c r="G149"/>
      <c r="H149"/>
    </row>
    <row r="150" spans="1:8" s="57" customFormat="1" ht="25.5" x14ac:dyDescent="0.25">
      <c r="A150" s="54" t="s">
        <v>157</v>
      </c>
      <c r="B150" s="70"/>
      <c r="C150"/>
      <c r="D150"/>
      <c r="E150"/>
      <c r="F150"/>
      <c r="G150"/>
      <c r="H150"/>
    </row>
    <row r="151" spans="1:8" s="57" customFormat="1" x14ac:dyDescent="0.25">
      <c r="A151" s="54" t="s">
        <v>160</v>
      </c>
      <c r="B151" s="70"/>
      <c r="C151"/>
      <c r="D151"/>
      <c r="E151"/>
      <c r="F151"/>
      <c r="G151"/>
      <c r="H151"/>
    </row>
    <row r="152" spans="1:8" s="57" customFormat="1" x14ac:dyDescent="0.25">
      <c r="A152" s="54" t="s">
        <v>161</v>
      </c>
      <c r="B152" s="70"/>
      <c r="C152"/>
      <c r="D152"/>
      <c r="E152"/>
      <c r="F152"/>
      <c r="G152"/>
      <c r="H152"/>
    </row>
    <row r="153" spans="1:8" s="57" customFormat="1" ht="25.5" x14ac:dyDescent="0.25">
      <c r="A153" s="85" t="s">
        <v>235</v>
      </c>
      <c r="B153" s="70"/>
      <c r="C153"/>
      <c r="D153"/>
      <c r="E153"/>
      <c r="F153"/>
      <c r="G153"/>
      <c r="H153"/>
    </row>
    <row r="154" spans="1:8" s="57" customFormat="1" ht="25.5" x14ac:dyDescent="0.25">
      <c r="A154" s="85" t="s">
        <v>236</v>
      </c>
      <c r="B154" s="70"/>
      <c r="C154"/>
      <c r="D154"/>
      <c r="E154"/>
      <c r="F154"/>
      <c r="G154"/>
      <c r="H154"/>
    </row>
    <row r="155" spans="1:8" s="57" customFormat="1" ht="25.5" x14ac:dyDescent="0.25">
      <c r="A155" s="151" t="s">
        <v>251</v>
      </c>
      <c r="B155" s="70"/>
      <c r="C155"/>
      <c r="D155"/>
      <c r="E155"/>
      <c r="F155"/>
      <c r="G155"/>
      <c r="H155"/>
    </row>
    <row r="156" spans="1:8" s="57" customFormat="1" ht="25.5" x14ac:dyDescent="0.25">
      <c r="A156" s="151" t="s">
        <v>252</v>
      </c>
      <c r="B156" s="70"/>
      <c r="C156"/>
      <c r="D156"/>
      <c r="E156"/>
      <c r="F156"/>
      <c r="G156"/>
      <c r="H156"/>
    </row>
    <row r="157" spans="1:8" s="57" customFormat="1" ht="25.5" x14ac:dyDescent="0.25">
      <c r="A157" s="151" t="s">
        <v>255</v>
      </c>
      <c r="B157" s="70"/>
      <c r="C157"/>
      <c r="D157"/>
      <c r="E157"/>
      <c r="F157"/>
      <c r="G157"/>
      <c r="H157"/>
    </row>
    <row r="158" spans="1:8" s="57" customFormat="1" x14ac:dyDescent="0.25">
      <c r="A158" s="86" t="s">
        <v>237</v>
      </c>
      <c r="B158" s="70"/>
      <c r="C158"/>
      <c r="D158"/>
      <c r="E158"/>
      <c r="F158"/>
      <c r="G158"/>
      <c r="H158"/>
    </row>
    <row r="159" spans="1:8" s="57" customFormat="1" x14ac:dyDescent="0.25">
      <c r="A159" s="86" t="s">
        <v>238</v>
      </c>
      <c r="B159" s="70"/>
      <c r="C159"/>
      <c r="D159"/>
      <c r="E159"/>
      <c r="F159"/>
      <c r="G159"/>
      <c r="H159"/>
    </row>
    <row r="160" spans="1:8" s="57" customFormat="1" x14ac:dyDescent="0.25">
      <c r="A160" s="86" t="s">
        <v>239</v>
      </c>
      <c r="B160" s="70"/>
      <c r="C160"/>
      <c r="D160"/>
      <c r="E160"/>
      <c r="F160"/>
      <c r="G160"/>
      <c r="H160"/>
    </row>
    <row r="161" spans="1:8" s="57" customFormat="1" x14ac:dyDescent="0.25">
      <c r="A161" s="73"/>
      <c r="B161"/>
      <c r="C161"/>
      <c r="D161"/>
      <c r="E161"/>
      <c r="F161"/>
      <c r="G161"/>
      <c r="H161"/>
    </row>
    <row r="162" spans="1:8" s="72" customFormat="1" x14ac:dyDescent="0.25">
      <c r="A162" s="55"/>
      <c r="B162" s="56"/>
      <c r="C162" s="71"/>
      <c r="D162" s="71"/>
      <c r="E162" s="71"/>
      <c r="F162" s="71"/>
      <c r="G162" s="71"/>
      <c r="H162" s="71"/>
    </row>
    <row r="163" spans="1:8" s="72" customFormat="1" x14ac:dyDescent="0.25"/>
    <row r="164" spans="1:8" ht="18" x14ac:dyDescent="0.25">
      <c r="A164" s="141" t="s">
        <v>67</v>
      </c>
      <c r="B164" s="142"/>
      <c r="C164" s="142"/>
      <c r="D164" s="142"/>
      <c r="E164" s="142"/>
      <c r="F164" s="142"/>
      <c r="G164" s="143"/>
    </row>
    <row r="165" spans="1:8" ht="15.75" x14ac:dyDescent="0.25">
      <c r="A165" s="109" t="s">
        <v>68</v>
      </c>
      <c r="B165" s="110"/>
      <c r="C165" s="110"/>
      <c r="D165" s="110"/>
      <c r="E165" s="110"/>
      <c r="F165" s="110"/>
      <c r="G165" s="111"/>
    </row>
    <row r="166" spans="1:8" ht="51" x14ac:dyDescent="0.25">
      <c r="A166" s="25" t="s">
        <v>69</v>
      </c>
      <c r="B166" s="25" t="s">
        <v>70</v>
      </c>
      <c r="C166" s="25" t="s">
        <v>71</v>
      </c>
      <c r="D166" s="25" t="s">
        <v>73</v>
      </c>
      <c r="E166" s="25" t="s">
        <v>72</v>
      </c>
      <c r="F166" s="25" t="s">
        <v>71</v>
      </c>
      <c r="G166" s="25" t="s">
        <v>73</v>
      </c>
    </row>
    <row r="167" spans="1:8" x14ac:dyDescent="0.25">
      <c r="A167" s="10"/>
      <c r="B167" s="10"/>
      <c r="C167" s="18"/>
      <c r="D167" s="18"/>
      <c r="E167" s="18"/>
      <c r="F167" s="18"/>
      <c r="G167" s="18"/>
    </row>
    <row r="168" spans="1:8" x14ac:dyDescent="0.25">
      <c r="A168" s="10"/>
      <c r="B168" s="10"/>
      <c r="C168" s="18"/>
      <c r="D168" s="18"/>
      <c r="E168" s="18"/>
      <c r="F168" s="18"/>
      <c r="G168" s="18"/>
    </row>
    <row r="169" spans="1:8" x14ac:dyDescent="0.25">
      <c r="A169" s="10"/>
      <c r="B169" s="10"/>
      <c r="C169" s="18"/>
      <c r="D169" s="18"/>
      <c r="E169" s="18"/>
      <c r="F169" s="18"/>
      <c r="G169" s="18"/>
    </row>
    <row r="170" spans="1:8" x14ac:dyDescent="0.25">
      <c r="A170" s="10"/>
      <c r="B170" s="10"/>
      <c r="C170" s="18"/>
      <c r="D170" s="18"/>
      <c r="E170" s="18"/>
      <c r="F170" s="18"/>
      <c r="G170" s="18"/>
    </row>
    <row r="171" spans="1:8" x14ac:dyDescent="0.25">
      <c r="A171" s="10"/>
      <c r="B171" s="10"/>
      <c r="C171" s="18"/>
      <c r="D171" s="18"/>
      <c r="E171" s="18"/>
      <c r="F171" s="18"/>
      <c r="G171" s="18"/>
    </row>
    <row r="172" spans="1:8" x14ac:dyDescent="0.25">
      <c r="A172" s="10"/>
      <c r="B172" s="10"/>
      <c r="C172" s="18"/>
      <c r="D172" s="18"/>
      <c r="E172" s="18"/>
      <c r="F172" s="18"/>
      <c r="G172" s="18"/>
    </row>
    <row r="173" spans="1:8" x14ac:dyDescent="0.25">
      <c r="A173" s="112" t="s">
        <v>41</v>
      </c>
      <c r="B173" s="113"/>
      <c r="C173" s="32"/>
      <c r="D173" s="32"/>
      <c r="E173" s="32"/>
      <c r="F173" s="32"/>
      <c r="G173" s="32"/>
    </row>
    <row r="175" spans="1:8" ht="15.75" x14ac:dyDescent="0.25">
      <c r="A175" s="114" t="s">
        <v>74</v>
      </c>
      <c r="B175" s="115"/>
      <c r="C175" s="115"/>
      <c r="D175" s="115"/>
      <c r="E175" s="115"/>
      <c r="F175" s="115"/>
    </row>
    <row r="176" spans="1:8" ht="38.25" x14ac:dyDescent="0.25">
      <c r="A176" s="25" t="s">
        <v>69</v>
      </c>
      <c r="B176" s="25" t="s">
        <v>75</v>
      </c>
      <c r="C176" s="25" t="s">
        <v>76</v>
      </c>
      <c r="D176" s="25" t="s">
        <v>73</v>
      </c>
      <c r="E176" s="25" t="s">
        <v>77</v>
      </c>
      <c r="F176" s="25" t="s">
        <v>78</v>
      </c>
    </row>
    <row r="177" spans="1:7" x14ac:dyDescent="0.25">
      <c r="A177" s="10"/>
      <c r="B177" s="10"/>
      <c r="C177" s="18"/>
      <c r="D177" s="18"/>
      <c r="E177" s="18"/>
      <c r="F177" s="33"/>
    </row>
    <row r="178" spans="1:7" x14ac:dyDescent="0.25">
      <c r="A178" s="10"/>
      <c r="B178" s="10"/>
      <c r="C178" s="18"/>
      <c r="D178" s="18"/>
      <c r="E178" s="18"/>
      <c r="F178" s="33"/>
    </row>
    <row r="179" spans="1:7" x14ac:dyDescent="0.25">
      <c r="A179" s="10"/>
      <c r="B179" s="10"/>
      <c r="C179" s="18"/>
      <c r="D179" s="18"/>
      <c r="E179" s="18"/>
      <c r="F179" s="33"/>
    </row>
    <row r="180" spans="1:7" x14ac:dyDescent="0.25">
      <c r="A180" s="10"/>
      <c r="B180" s="10"/>
      <c r="C180" s="18"/>
      <c r="D180" s="18"/>
      <c r="E180" s="18"/>
      <c r="F180" s="33"/>
    </row>
    <row r="181" spans="1:7" x14ac:dyDescent="0.25">
      <c r="A181" s="10"/>
      <c r="B181" s="10"/>
      <c r="C181" s="18"/>
      <c r="D181" s="18"/>
      <c r="E181" s="18"/>
      <c r="F181" s="33"/>
    </row>
    <row r="182" spans="1:7" x14ac:dyDescent="0.25">
      <c r="A182" s="10"/>
      <c r="B182" s="10"/>
      <c r="C182" s="18"/>
      <c r="D182" s="18"/>
      <c r="E182" s="18"/>
      <c r="F182" s="33"/>
    </row>
    <row r="183" spans="1:7" x14ac:dyDescent="0.25">
      <c r="A183" s="112" t="s">
        <v>41</v>
      </c>
      <c r="B183" s="113"/>
      <c r="C183" s="32"/>
      <c r="D183" s="32"/>
      <c r="E183" s="32"/>
      <c r="F183" s="32"/>
    </row>
    <row r="185" spans="1:7" ht="18" x14ac:dyDescent="0.25">
      <c r="A185" s="102" t="s">
        <v>158</v>
      </c>
      <c r="B185" s="103"/>
      <c r="C185" s="103"/>
      <c r="D185" s="103"/>
      <c r="E185" s="103"/>
      <c r="F185" s="103"/>
      <c r="G185" s="104"/>
    </row>
    <row r="186" spans="1:7" x14ac:dyDescent="0.25">
      <c r="A186" s="91" t="s">
        <v>79</v>
      </c>
      <c r="B186" s="92"/>
      <c r="C186" s="93"/>
      <c r="D186" s="118"/>
      <c r="E186" s="119"/>
      <c r="F186" s="119"/>
      <c r="G186" s="120"/>
    </row>
    <row r="187" spans="1:7" x14ac:dyDescent="0.25">
      <c r="A187" s="91" t="s">
        <v>80</v>
      </c>
      <c r="B187" s="92"/>
      <c r="C187" s="93"/>
      <c r="D187" s="106"/>
      <c r="E187" s="107"/>
      <c r="F187" s="107"/>
      <c r="G187" s="108"/>
    </row>
    <row r="188" spans="1:7" ht="25.5" x14ac:dyDescent="0.25">
      <c r="A188" s="121" t="s">
        <v>81</v>
      </c>
      <c r="B188" s="25" t="s">
        <v>82</v>
      </c>
      <c r="C188" s="34" t="s">
        <v>83</v>
      </c>
      <c r="D188" s="34" t="s">
        <v>84</v>
      </c>
      <c r="E188" s="34" t="s">
        <v>85</v>
      </c>
      <c r="F188" s="122"/>
      <c r="G188" s="123"/>
    </row>
    <row r="189" spans="1:7" x14ac:dyDescent="0.25">
      <c r="A189" s="121"/>
      <c r="B189" s="35" t="s">
        <v>264</v>
      </c>
      <c r="C189" s="35"/>
      <c r="D189" s="35"/>
      <c r="E189" s="36"/>
      <c r="F189" s="124"/>
      <c r="G189" s="125"/>
    </row>
    <row r="190" spans="1:7" x14ac:dyDescent="0.25">
      <c r="A190" s="121"/>
      <c r="B190" s="35" t="s">
        <v>265</v>
      </c>
      <c r="C190" s="37">
        <v>0</v>
      </c>
      <c r="D190" s="37">
        <v>0</v>
      </c>
      <c r="E190" s="36"/>
      <c r="F190" s="124"/>
      <c r="G190" s="125"/>
    </row>
    <row r="191" spans="1:7" x14ac:dyDescent="0.25">
      <c r="A191" s="121"/>
      <c r="B191" s="35" t="s">
        <v>112</v>
      </c>
      <c r="C191" s="37">
        <v>0</v>
      </c>
      <c r="D191" s="37">
        <v>0</v>
      </c>
      <c r="E191" s="36"/>
      <c r="F191" s="124"/>
      <c r="G191" s="125"/>
    </row>
    <row r="192" spans="1:7" x14ac:dyDescent="0.25">
      <c r="A192" s="121"/>
      <c r="B192" s="35" t="s">
        <v>113</v>
      </c>
      <c r="C192" s="35"/>
      <c r="D192" s="35"/>
      <c r="E192" s="36"/>
      <c r="F192" s="126"/>
      <c r="G192" s="127"/>
    </row>
    <row r="193" spans="1:7" x14ac:dyDescent="0.25">
      <c r="A193" s="128" t="s">
        <v>86</v>
      </c>
      <c r="B193" s="89" t="s">
        <v>82</v>
      </c>
      <c r="C193" s="89" t="s">
        <v>87</v>
      </c>
      <c r="D193" s="89" t="s">
        <v>88</v>
      </c>
      <c r="E193" s="89" t="s">
        <v>89</v>
      </c>
      <c r="F193" s="96" t="s">
        <v>90</v>
      </c>
      <c r="G193" s="98"/>
    </row>
    <row r="194" spans="1:7" ht="63.75" x14ac:dyDescent="0.25">
      <c r="A194" s="129"/>
      <c r="B194" s="90"/>
      <c r="C194" s="90"/>
      <c r="D194" s="90"/>
      <c r="E194" s="90"/>
      <c r="F194" s="25" t="s">
        <v>91</v>
      </c>
      <c r="G194" s="25" t="s">
        <v>92</v>
      </c>
    </row>
    <row r="195" spans="1:7" x14ac:dyDescent="0.25">
      <c r="A195" s="129"/>
      <c r="B195" s="35" t="s">
        <v>264</v>
      </c>
      <c r="C195" s="11"/>
      <c r="D195" s="11"/>
      <c r="E195" s="38">
        <v>0</v>
      </c>
      <c r="F195" s="39" t="e">
        <f>+E195/C195</f>
        <v>#DIV/0!</v>
      </c>
      <c r="G195" s="39" t="e">
        <f>+E195/D195</f>
        <v>#DIV/0!</v>
      </c>
    </row>
    <row r="196" spans="1:7" x14ac:dyDescent="0.25">
      <c r="A196" s="129"/>
      <c r="B196" s="35" t="s">
        <v>265</v>
      </c>
      <c r="C196" s="11"/>
      <c r="D196" s="11"/>
      <c r="E196" s="38">
        <v>0</v>
      </c>
      <c r="F196" s="39" t="e">
        <f t="shared" ref="F196:F198" si="1">+E196/C196</f>
        <v>#DIV/0!</v>
      </c>
      <c r="G196" s="39" t="e">
        <f t="shared" ref="G196:G198" si="2">+E196/D196</f>
        <v>#DIV/0!</v>
      </c>
    </row>
    <row r="197" spans="1:7" x14ac:dyDescent="0.25">
      <c r="A197" s="129"/>
      <c r="B197" s="35" t="s">
        <v>112</v>
      </c>
      <c r="C197" s="11"/>
      <c r="D197" s="11"/>
      <c r="E197" s="38">
        <v>0</v>
      </c>
      <c r="F197" s="39" t="e">
        <f t="shared" si="1"/>
        <v>#DIV/0!</v>
      </c>
      <c r="G197" s="39" t="e">
        <f t="shared" si="2"/>
        <v>#DIV/0!</v>
      </c>
    </row>
    <row r="198" spans="1:7" x14ac:dyDescent="0.25">
      <c r="A198" s="129"/>
      <c r="B198" s="35" t="s">
        <v>113</v>
      </c>
      <c r="C198" s="11"/>
      <c r="D198" s="11"/>
      <c r="E198" s="38">
        <v>0</v>
      </c>
      <c r="F198" s="39" t="e">
        <f t="shared" si="1"/>
        <v>#DIV/0!</v>
      </c>
      <c r="G198" s="39" t="e">
        <f t="shared" si="2"/>
        <v>#DIV/0!</v>
      </c>
    </row>
    <row r="199" spans="1:7" x14ac:dyDescent="0.25">
      <c r="A199" s="40" t="s">
        <v>93</v>
      </c>
      <c r="B199" s="95"/>
      <c r="C199" s="95"/>
      <c r="D199" s="95"/>
      <c r="E199" s="95"/>
      <c r="F199" s="95"/>
      <c r="G199" s="95"/>
    </row>
    <row r="200" spans="1:7" x14ac:dyDescent="0.25">
      <c r="A200" s="41" t="s">
        <v>94</v>
      </c>
      <c r="B200" s="95"/>
      <c r="C200" s="95"/>
      <c r="D200" s="95"/>
      <c r="E200" s="95"/>
      <c r="F200" s="95"/>
      <c r="G200" s="95"/>
    </row>
    <row r="201" spans="1:7" x14ac:dyDescent="0.25">
      <c r="A201" s="42"/>
      <c r="B201" s="43"/>
      <c r="C201" s="43"/>
      <c r="D201" s="43"/>
      <c r="E201" s="43"/>
      <c r="F201" s="43"/>
      <c r="G201" s="43"/>
    </row>
    <row r="202" spans="1:7" x14ac:dyDescent="0.25">
      <c r="A202" s="144" t="s">
        <v>86</v>
      </c>
      <c r="B202" s="132" t="s">
        <v>82</v>
      </c>
      <c r="C202" s="130" t="s">
        <v>226</v>
      </c>
      <c r="D202" s="75" t="s">
        <v>227</v>
      </c>
      <c r="E202" s="75" t="s">
        <v>228</v>
      </c>
      <c r="F202" s="130" t="s">
        <v>90</v>
      </c>
      <c r="G202" s="130"/>
    </row>
    <row r="203" spans="1:7" ht="63.75" x14ac:dyDescent="0.25">
      <c r="A203" s="144"/>
      <c r="B203" s="132"/>
      <c r="C203" s="130"/>
      <c r="D203" s="75" t="s">
        <v>229</v>
      </c>
      <c r="E203" s="75" t="s">
        <v>229</v>
      </c>
      <c r="F203" s="75" t="s">
        <v>230</v>
      </c>
      <c r="G203" s="75" t="s">
        <v>231</v>
      </c>
    </row>
    <row r="204" spans="1:7" x14ac:dyDescent="0.25">
      <c r="A204" s="144"/>
      <c r="B204" s="76" t="s">
        <v>112</v>
      </c>
      <c r="C204" s="76"/>
      <c r="D204" s="76"/>
      <c r="E204" s="76"/>
      <c r="F204" s="77" t="e">
        <f>E204/C204</f>
        <v>#DIV/0!</v>
      </c>
      <c r="G204" s="77" t="e">
        <f>E204/D204</f>
        <v>#DIV/0!</v>
      </c>
    </row>
    <row r="205" spans="1:7" x14ac:dyDescent="0.25">
      <c r="A205" s="144"/>
      <c r="B205" s="76" t="s">
        <v>113</v>
      </c>
      <c r="C205" s="76"/>
      <c r="D205" s="76"/>
      <c r="E205" s="76"/>
      <c r="F205" s="77" t="e">
        <f>E205/C205</f>
        <v>#DIV/0!</v>
      </c>
      <c r="G205" s="77" t="e">
        <f>E205/D205</f>
        <v>#DIV/0!</v>
      </c>
    </row>
    <row r="206" spans="1:7" x14ac:dyDescent="0.25">
      <c r="A206" s="78"/>
      <c r="B206" s="79" t="s">
        <v>232</v>
      </c>
      <c r="C206" s="76"/>
      <c r="D206" s="76"/>
      <c r="E206" s="76"/>
      <c r="F206" s="77" t="e">
        <f>E206/C206</f>
        <v>#DIV/0!</v>
      </c>
      <c r="G206" s="77" t="e">
        <f>E206/D206</f>
        <v>#DIV/0!</v>
      </c>
    </row>
    <row r="207" spans="1:7" x14ac:dyDescent="0.25">
      <c r="A207" s="42"/>
      <c r="B207" s="43"/>
      <c r="C207" s="43"/>
      <c r="D207" s="43"/>
      <c r="E207" s="43"/>
      <c r="F207" s="43"/>
      <c r="G207" s="43"/>
    </row>
    <row r="208" spans="1:7" ht="26.25" x14ac:dyDescent="0.25">
      <c r="A208" s="152" t="s">
        <v>249</v>
      </c>
      <c r="B208" s="74"/>
      <c r="C208" s="43"/>
      <c r="D208" s="43"/>
      <c r="E208" s="43"/>
      <c r="F208" s="43"/>
      <c r="G208" s="43"/>
    </row>
    <row r="209" spans="1:10" x14ac:dyDescent="0.25">
      <c r="A209" s="42"/>
      <c r="B209" s="43"/>
      <c r="C209" s="43"/>
      <c r="D209" s="43"/>
      <c r="E209" s="43"/>
      <c r="F209" s="43"/>
      <c r="G209" s="43"/>
    </row>
    <row r="210" spans="1:10" ht="15" customHeight="1" x14ac:dyDescent="0.25">
      <c r="A210" s="96" t="s">
        <v>95</v>
      </c>
      <c r="B210" s="97"/>
      <c r="C210" s="98"/>
      <c r="D210" s="44"/>
      <c r="E210" s="96" t="s">
        <v>96</v>
      </c>
      <c r="F210" s="97"/>
      <c r="G210" s="98"/>
      <c r="I210" s="132" t="s">
        <v>233</v>
      </c>
      <c r="J210" s="132"/>
    </row>
    <row r="211" spans="1:10" ht="15" customHeight="1" x14ac:dyDescent="0.25">
      <c r="A211" s="99" t="s">
        <v>97</v>
      </c>
      <c r="B211" s="100" t="s">
        <v>264</v>
      </c>
      <c r="C211" s="101"/>
      <c r="D211" s="44"/>
      <c r="E211" s="89" t="s">
        <v>97</v>
      </c>
      <c r="F211" s="100" t="s">
        <v>112</v>
      </c>
      <c r="G211" s="101"/>
      <c r="I211" s="131" t="s">
        <v>234</v>
      </c>
      <c r="J211" s="131"/>
    </row>
    <row r="212" spans="1:10" ht="25.5" x14ac:dyDescent="0.25">
      <c r="A212" s="99"/>
      <c r="B212" s="25" t="s">
        <v>98</v>
      </c>
      <c r="C212" s="25" t="s">
        <v>45</v>
      </c>
      <c r="D212" s="44"/>
      <c r="E212" s="90"/>
      <c r="F212" s="25" t="s">
        <v>98</v>
      </c>
      <c r="G212" s="25" t="s">
        <v>45</v>
      </c>
      <c r="I212" s="80" t="s">
        <v>97</v>
      </c>
      <c r="J212" s="81" t="s">
        <v>45</v>
      </c>
    </row>
    <row r="213" spans="1:10" x14ac:dyDescent="0.25">
      <c r="A213" s="45" t="s">
        <v>99</v>
      </c>
      <c r="B213" s="11"/>
      <c r="C213" s="11"/>
      <c r="D213" s="44"/>
      <c r="E213" s="45" t="s">
        <v>99</v>
      </c>
      <c r="F213" s="11"/>
      <c r="G213" s="11"/>
      <c r="I213" s="82">
        <v>1</v>
      </c>
      <c r="J213" s="76"/>
    </row>
    <row r="214" spans="1:10" x14ac:dyDescent="0.25">
      <c r="A214" s="45" t="s">
        <v>100</v>
      </c>
      <c r="B214" s="11"/>
      <c r="C214" s="11"/>
      <c r="D214" s="44"/>
      <c r="E214" s="45" t="s">
        <v>100</v>
      </c>
      <c r="F214" s="11"/>
      <c r="G214" s="11"/>
      <c r="I214" s="82">
        <v>2</v>
      </c>
      <c r="J214" s="76"/>
    </row>
    <row r="215" spans="1:10" x14ac:dyDescent="0.25">
      <c r="A215" s="45" t="s">
        <v>101</v>
      </c>
      <c r="B215" s="11"/>
      <c r="C215" s="11"/>
      <c r="D215" s="44"/>
      <c r="E215" s="45" t="s">
        <v>101</v>
      </c>
      <c r="F215" s="11"/>
      <c r="G215" s="11"/>
      <c r="I215" s="82">
        <v>3</v>
      </c>
      <c r="J215" s="76"/>
    </row>
    <row r="216" spans="1:10" x14ac:dyDescent="0.25">
      <c r="A216" s="45" t="s">
        <v>102</v>
      </c>
      <c r="B216" s="11"/>
      <c r="C216" s="11"/>
      <c r="D216" s="44"/>
      <c r="E216" s="45" t="s">
        <v>102</v>
      </c>
      <c r="F216" s="11"/>
      <c r="G216" s="11"/>
      <c r="I216" s="82">
        <v>4</v>
      </c>
      <c r="J216" s="76"/>
    </row>
    <row r="217" spans="1:10" x14ac:dyDescent="0.25">
      <c r="A217" s="45" t="s">
        <v>103</v>
      </c>
      <c r="B217" s="11"/>
      <c r="C217" s="11"/>
      <c r="D217" s="44"/>
      <c r="E217" s="45" t="s">
        <v>103</v>
      </c>
      <c r="F217" s="11"/>
      <c r="G217" s="11"/>
      <c r="I217" s="82">
        <v>5</v>
      </c>
      <c r="J217" s="76"/>
    </row>
    <row r="218" spans="1:10" x14ac:dyDescent="0.25">
      <c r="A218" s="45" t="s">
        <v>104</v>
      </c>
      <c r="B218" s="11"/>
      <c r="C218" s="11"/>
      <c r="D218" s="44"/>
      <c r="E218" s="45" t="s">
        <v>104</v>
      </c>
      <c r="F218" s="11"/>
      <c r="G218" s="11"/>
      <c r="I218" s="82">
        <v>6</v>
      </c>
      <c r="J218" s="76"/>
    </row>
    <row r="219" spans="1:10" x14ac:dyDescent="0.25">
      <c r="A219" s="45" t="s">
        <v>105</v>
      </c>
      <c r="B219" s="11"/>
      <c r="C219" s="11"/>
      <c r="D219" s="44"/>
      <c r="E219" s="45" t="s">
        <v>105</v>
      </c>
      <c r="F219" s="11"/>
      <c r="G219" s="11"/>
      <c r="I219" s="82">
        <v>7</v>
      </c>
      <c r="J219" s="76"/>
    </row>
    <row r="220" spans="1:10" x14ac:dyDescent="0.25">
      <c r="A220" s="45" t="s">
        <v>106</v>
      </c>
      <c r="B220" s="11"/>
      <c r="C220" s="11"/>
      <c r="D220" s="44"/>
      <c r="E220" s="45" t="s">
        <v>106</v>
      </c>
      <c r="F220" s="11"/>
      <c r="G220" s="11"/>
      <c r="I220" s="82">
        <v>8</v>
      </c>
      <c r="J220" s="76"/>
    </row>
    <row r="221" spans="1:10" x14ac:dyDescent="0.25">
      <c r="A221" s="45" t="s">
        <v>107</v>
      </c>
      <c r="B221" s="11"/>
      <c r="C221" s="11"/>
      <c r="D221" s="44"/>
      <c r="E221" s="45" t="s">
        <v>107</v>
      </c>
      <c r="F221" s="11"/>
      <c r="G221" s="11"/>
      <c r="I221" s="82">
        <v>9</v>
      </c>
      <c r="J221" s="76"/>
    </row>
    <row r="222" spans="1:10" x14ac:dyDescent="0.25">
      <c r="A222" s="45" t="s">
        <v>108</v>
      </c>
      <c r="B222" s="11"/>
      <c r="C222" s="11"/>
      <c r="D222" s="44"/>
      <c r="E222" s="45" t="s">
        <v>108</v>
      </c>
      <c r="F222" s="11"/>
      <c r="G222" s="11"/>
      <c r="I222" s="82">
        <v>10</v>
      </c>
      <c r="J222" s="76"/>
    </row>
    <row r="223" spans="1:10" x14ac:dyDescent="0.25">
      <c r="A223" s="45" t="s">
        <v>109</v>
      </c>
      <c r="B223" s="11"/>
      <c r="C223" s="11"/>
      <c r="D223" s="44"/>
      <c r="E223" s="45" t="s">
        <v>109</v>
      </c>
      <c r="F223" s="11"/>
      <c r="G223" s="11"/>
      <c r="I223" s="82">
        <v>11</v>
      </c>
      <c r="J223" s="76"/>
    </row>
    <row r="224" spans="1:10" x14ac:dyDescent="0.25">
      <c r="A224" s="45" t="s">
        <v>110</v>
      </c>
      <c r="B224" s="11"/>
      <c r="C224" s="11"/>
      <c r="D224" s="44"/>
      <c r="E224" s="45" t="s">
        <v>110</v>
      </c>
      <c r="F224" s="11"/>
      <c r="G224" s="11"/>
      <c r="I224" s="82">
        <v>12</v>
      </c>
      <c r="J224" s="76"/>
    </row>
    <row r="225" spans="1:10" x14ac:dyDescent="0.25">
      <c r="A225" s="13" t="s">
        <v>111</v>
      </c>
      <c r="B225" s="28" t="s">
        <v>114</v>
      </c>
      <c r="C225" s="28" t="s">
        <v>114</v>
      </c>
      <c r="D225" s="44"/>
      <c r="E225" s="13" t="s">
        <v>111</v>
      </c>
      <c r="F225" s="28">
        <v>0</v>
      </c>
      <c r="G225" s="28">
        <v>0</v>
      </c>
      <c r="I225" s="83" t="s">
        <v>111</v>
      </c>
      <c r="J225" s="84">
        <v>0</v>
      </c>
    </row>
    <row r="230" spans="1:10" ht="18" x14ac:dyDescent="0.25">
      <c r="A230" s="102" t="s">
        <v>159</v>
      </c>
      <c r="B230" s="103"/>
      <c r="C230" s="103"/>
      <c r="D230" s="103"/>
      <c r="E230" s="103"/>
      <c r="F230" s="103"/>
      <c r="G230" s="104"/>
    </row>
    <row r="231" spans="1:10" x14ac:dyDescent="0.25">
      <c r="A231" s="91" t="s">
        <v>79</v>
      </c>
      <c r="B231" s="92"/>
      <c r="C231" s="93"/>
      <c r="D231" s="105"/>
      <c r="E231" s="105"/>
      <c r="F231" s="105"/>
      <c r="G231" s="105"/>
    </row>
    <row r="232" spans="1:10" x14ac:dyDescent="0.25">
      <c r="A232" s="91" t="s">
        <v>115</v>
      </c>
      <c r="B232" s="92"/>
      <c r="C232" s="93"/>
      <c r="D232" s="106"/>
      <c r="E232" s="107"/>
      <c r="F232" s="107"/>
      <c r="G232" s="108"/>
    </row>
    <row r="233" spans="1:10" x14ac:dyDescent="0.25">
      <c r="A233" s="91" t="s">
        <v>116</v>
      </c>
      <c r="B233" s="92"/>
      <c r="C233" s="93"/>
      <c r="D233" s="94"/>
      <c r="E233" s="94"/>
      <c r="F233" s="94"/>
      <c r="G233" s="94"/>
    </row>
    <row r="234" spans="1:10" x14ac:dyDescent="0.25">
      <c r="A234" s="121" t="s">
        <v>81</v>
      </c>
      <c r="B234" s="25" t="s">
        <v>82</v>
      </c>
      <c r="C234" s="25" t="s">
        <v>117</v>
      </c>
      <c r="D234" s="145"/>
      <c r="E234" s="145"/>
      <c r="F234" s="145"/>
      <c r="G234" s="145"/>
    </row>
    <row r="235" spans="1:10" x14ac:dyDescent="0.25">
      <c r="A235" s="121"/>
      <c r="B235" s="11" t="s">
        <v>264</v>
      </c>
      <c r="C235" s="11"/>
      <c r="D235" s="145"/>
      <c r="E235" s="145"/>
      <c r="F235" s="145"/>
      <c r="G235" s="145"/>
    </row>
    <row r="236" spans="1:10" x14ac:dyDescent="0.25">
      <c r="A236" s="121"/>
      <c r="B236" s="11" t="s">
        <v>265</v>
      </c>
      <c r="C236" s="11"/>
      <c r="D236" s="145"/>
      <c r="E236" s="145"/>
      <c r="F236" s="145"/>
      <c r="G236" s="145"/>
    </row>
    <row r="237" spans="1:10" x14ac:dyDescent="0.25">
      <c r="A237" s="128"/>
      <c r="B237" s="11" t="s">
        <v>112</v>
      </c>
      <c r="C237" s="11"/>
      <c r="D237" s="145"/>
      <c r="E237" s="145"/>
      <c r="F237" s="145"/>
      <c r="G237" s="145"/>
    </row>
    <row r="238" spans="1:10" x14ac:dyDescent="0.25">
      <c r="A238" s="146" t="s">
        <v>118</v>
      </c>
      <c r="B238" s="146"/>
      <c r="C238" s="11"/>
      <c r="D238" s="145"/>
      <c r="E238" s="145"/>
      <c r="F238" s="145"/>
      <c r="G238" s="145"/>
    </row>
    <row r="239" spans="1:10" x14ac:dyDescent="0.25">
      <c r="A239" s="146" t="s">
        <v>119</v>
      </c>
      <c r="B239" s="146"/>
      <c r="C239" s="11"/>
      <c r="D239" s="145"/>
      <c r="E239" s="145"/>
      <c r="F239" s="145"/>
      <c r="G239" s="145"/>
    </row>
    <row r="240" spans="1:10" x14ac:dyDescent="0.25">
      <c r="A240" s="146" t="s">
        <v>120</v>
      </c>
      <c r="B240" s="146"/>
      <c r="C240" s="46"/>
      <c r="D240" s="145"/>
      <c r="E240" s="145"/>
      <c r="F240" s="145"/>
      <c r="G240" s="145"/>
    </row>
    <row r="241" spans="1:8" x14ac:dyDescent="0.25">
      <c r="A241" s="121" t="s">
        <v>121</v>
      </c>
      <c r="B241" s="147"/>
      <c r="C241" s="11"/>
      <c r="D241" s="145"/>
      <c r="E241" s="145"/>
      <c r="F241" s="145"/>
      <c r="G241" s="145"/>
    </row>
    <row r="242" spans="1:8" x14ac:dyDescent="0.25">
      <c r="A242" s="1"/>
      <c r="B242" s="1"/>
      <c r="C242" s="1"/>
      <c r="D242" s="1"/>
      <c r="E242" s="1"/>
      <c r="F242" s="1"/>
      <c r="G242" s="1"/>
    </row>
    <row r="243" spans="1:8" x14ac:dyDescent="0.25">
      <c r="A243" s="1"/>
      <c r="B243" s="1"/>
      <c r="C243" s="1"/>
      <c r="D243" s="1"/>
      <c r="E243" s="1"/>
      <c r="F243" s="1"/>
      <c r="G243" s="1"/>
    </row>
    <row r="247" spans="1:8" ht="18" customHeight="1" x14ac:dyDescent="0.25">
      <c r="A247" s="133" t="s">
        <v>122</v>
      </c>
      <c r="B247" s="138"/>
    </row>
    <row r="248" spans="1:8" x14ac:dyDescent="0.25">
      <c r="A248" s="1"/>
      <c r="B248" s="1"/>
      <c r="C248" s="1"/>
      <c r="D248" s="1"/>
      <c r="E248" s="1"/>
      <c r="F248" s="1"/>
      <c r="G248" s="1"/>
      <c r="H248" s="1"/>
    </row>
    <row r="249" spans="1:8" x14ac:dyDescent="0.25">
      <c r="A249" s="1"/>
      <c r="B249" s="1"/>
      <c r="C249" s="1"/>
      <c r="D249" s="1"/>
      <c r="E249" s="1"/>
      <c r="F249" s="1"/>
    </row>
    <row r="250" spans="1:8" x14ac:dyDescent="0.25">
      <c r="A250" s="47" t="s">
        <v>123</v>
      </c>
      <c r="B250" s="48"/>
      <c r="C250" s="1"/>
      <c r="D250" s="1"/>
      <c r="E250" s="1"/>
      <c r="F250" s="1"/>
    </row>
    <row r="251" spans="1:8" x14ac:dyDescent="0.25">
      <c r="A251" s="47" t="s">
        <v>124</v>
      </c>
      <c r="B251" s="48"/>
      <c r="C251" s="1"/>
      <c r="D251" s="1"/>
      <c r="E251" s="1"/>
      <c r="F251" s="1"/>
    </row>
    <row r="252" spans="1:8" x14ac:dyDescent="0.25">
      <c r="A252" s="47" t="s">
        <v>125</v>
      </c>
      <c r="B252" s="49"/>
      <c r="C252" s="1"/>
      <c r="D252" s="1"/>
      <c r="E252" s="1"/>
      <c r="F252" s="1"/>
    </row>
    <row r="253" spans="1:8" x14ac:dyDescent="0.25">
      <c r="A253" s="47" t="s">
        <v>126</v>
      </c>
      <c r="B253" s="49"/>
      <c r="C253" s="1"/>
      <c r="D253" s="1"/>
      <c r="E253" s="1"/>
      <c r="F253" s="1"/>
    </row>
    <row r="254" spans="1:8" x14ac:dyDescent="0.25">
      <c r="A254" s="47" t="s">
        <v>127</v>
      </c>
      <c r="B254" s="49"/>
      <c r="C254" s="1"/>
      <c r="D254" s="1"/>
      <c r="E254" s="1"/>
      <c r="F254" s="1"/>
    </row>
    <row r="255" spans="1:8" x14ac:dyDescent="0.25">
      <c r="A255" s="47" t="s">
        <v>128</v>
      </c>
      <c r="B255" s="49"/>
      <c r="C255" s="1"/>
      <c r="D255" s="1"/>
      <c r="E255" s="1"/>
      <c r="F255" s="1"/>
    </row>
    <row r="256" spans="1:8" x14ac:dyDescent="0.25">
      <c r="A256" s="47" t="s">
        <v>129</v>
      </c>
      <c r="B256" s="49"/>
      <c r="C256" s="1"/>
      <c r="D256" s="1"/>
      <c r="E256" s="1"/>
      <c r="F256" s="1"/>
    </row>
    <row r="257" spans="1:6" x14ac:dyDescent="0.25">
      <c r="A257" s="1"/>
      <c r="B257" s="5"/>
      <c r="C257" s="1"/>
      <c r="D257" s="1"/>
      <c r="E257" s="1"/>
      <c r="F257" s="1"/>
    </row>
    <row r="258" spans="1:6" x14ac:dyDescent="0.25">
      <c r="A258" s="13" t="s">
        <v>130</v>
      </c>
      <c r="B258" s="50" t="str">
        <f>IF($B$252=SUM(B253:B256),IFERROR(SUM(B255:B256)/$B$252,""),"Data entered is incorrect")</f>
        <v/>
      </c>
      <c r="C258" s="1"/>
      <c r="D258" s="1"/>
      <c r="E258" s="1"/>
      <c r="F258" s="1"/>
    </row>
    <row r="259" spans="1:6" x14ac:dyDescent="0.25">
      <c r="A259" s="1"/>
      <c r="B259" s="1"/>
      <c r="C259" s="1"/>
      <c r="D259" s="1"/>
      <c r="E259" s="1"/>
      <c r="F259" s="1"/>
    </row>
  </sheetData>
  <mergeCells count="58">
    <mergeCell ref="D234:G241"/>
    <mergeCell ref="A238:B238"/>
    <mergeCell ref="A239:B239"/>
    <mergeCell ref="A240:B240"/>
    <mergeCell ref="A241:B241"/>
    <mergeCell ref="B202:B203"/>
    <mergeCell ref="C202:C203"/>
    <mergeCell ref="A202:A205"/>
    <mergeCell ref="A247:B247"/>
    <mergeCell ref="A234:A237"/>
    <mergeCell ref="F202:G202"/>
    <mergeCell ref="I211:J211"/>
    <mergeCell ref="I210:J210"/>
    <mergeCell ref="A1:B1"/>
    <mergeCell ref="A2:B2"/>
    <mergeCell ref="A33:B33"/>
    <mergeCell ref="A51:B51"/>
    <mergeCell ref="A60:B60"/>
    <mergeCell ref="A183:B183"/>
    <mergeCell ref="A62:D62"/>
    <mergeCell ref="A71:D71"/>
    <mergeCell ref="A80:C80"/>
    <mergeCell ref="A90:D90"/>
    <mergeCell ref="A100:C100"/>
    <mergeCell ref="A101:C101"/>
    <mergeCell ref="A164:G164"/>
    <mergeCell ref="A165:G165"/>
    <mergeCell ref="A173:B173"/>
    <mergeCell ref="A175:F175"/>
    <mergeCell ref="A112:H112"/>
    <mergeCell ref="F193:G193"/>
    <mergeCell ref="A185:G185"/>
    <mergeCell ref="A186:C186"/>
    <mergeCell ref="D186:G186"/>
    <mergeCell ref="A187:C187"/>
    <mergeCell ref="D187:G187"/>
    <mergeCell ref="A188:A192"/>
    <mergeCell ref="F188:G192"/>
    <mergeCell ref="A193:A198"/>
    <mergeCell ref="B193:B194"/>
    <mergeCell ref="C193:C194"/>
    <mergeCell ref="D193:D194"/>
    <mergeCell ref="E193:E194"/>
    <mergeCell ref="A233:C233"/>
    <mergeCell ref="D233:G233"/>
    <mergeCell ref="B199:G199"/>
    <mergeCell ref="B200:G200"/>
    <mergeCell ref="A210:C210"/>
    <mergeCell ref="E210:G210"/>
    <mergeCell ref="A211:A212"/>
    <mergeCell ref="B211:C211"/>
    <mergeCell ref="E211:E212"/>
    <mergeCell ref="F211:G211"/>
    <mergeCell ref="A230:G230"/>
    <mergeCell ref="A231:C231"/>
    <mergeCell ref="D231:G231"/>
    <mergeCell ref="A232:C232"/>
    <mergeCell ref="D232:G232"/>
  </mergeCells>
  <conditionalFormatting sqref="B3:B5 B34:B40 B7 B9:B10 B13:B26 B30 B42:B48">
    <cfRule type="notContainsBlanks" dxfId="146" priority="186">
      <formula>LEN(TRIM(B3))&gt;0</formula>
    </cfRule>
  </conditionalFormatting>
  <conditionalFormatting sqref="B5">
    <cfRule type="notContainsBlanks" dxfId="145" priority="171">
      <formula>LEN(TRIM(B5))&gt;0</formula>
    </cfRule>
  </conditionalFormatting>
  <conditionalFormatting sqref="B25">
    <cfRule type="notContainsBlanks" dxfId="144" priority="170">
      <formula>LEN(TRIM(B25))&gt;0</formula>
    </cfRule>
  </conditionalFormatting>
  <conditionalFormatting sqref="B26">
    <cfRule type="notContainsBlanks" dxfId="143" priority="169">
      <formula>LEN(TRIM(B26))&gt;0</formula>
    </cfRule>
  </conditionalFormatting>
  <conditionalFormatting sqref="B24">
    <cfRule type="notContainsBlanks" dxfId="142" priority="168">
      <formula>LEN(TRIM(B24))&gt;0</formula>
    </cfRule>
  </conditionalFormatting>
  <conditionalFormatting sqref="B30">
    <cfRule type="notContainsBlanks" dxfId="141" priority="167">
      <formula>LEN(TRIM(B30))&gt;0</formula>
    </cfRule>
  </conditionalFormatting>
  <conditionalFormatting sqref="B19:B20">
    <cfRule type="notContainsBlanks" dxfId="140" priority="177">
      <formula>LEN(TRIM(B19))&gt;0</formula>
    </cfRule>
  </conditionalFormatting>
  <conditionalFormatting sqref="B21">
    <cfRule type="notContainsBlanks" dxfId="139" priority="176">
      <formula>LEN(TRIM(B21))&gt;0</formula>
    </cfRule>
  </conditionalFormatting>
  <conditionalFormatting sqref="B22:B23">
    <cfRule type="notContainsBlanks" dxfId="138" priority="175">
      <formula>LEN(TRIM(B22))&gt;0</formula>
    </cfRule>
  </conditionalFormatting>
  <conditionalFormatting sqref="B213:C224">
    <cfRule type="notContainsBlanks" dxfId="137" priority="131">
      <formula>LEN(TRIM(B213))&gt;0</formula>
    </cfRule>
  </conditionalFormatting>
  <conditionalFormatting sqref="F213:G224">
    <cfRule type="notContainsBlanks" dxfId="136" priority="130">
      <formula>LEN(TRIM(F213))&gt;0</formula>
    </cfRule>
  </conditionalFormatting>
  <conditionalFormatting sqref="A92:D98">
    <cfRule type="notContainsBlanks" dxfId="133" priority="149">
      <formula>LEN(TRIM(A92))&gt;0</formula>
    </cfRule>
  </conditionalFormatting>
  <conditionalFormatting sqref="A64:D68">
    <cfRule type="notContainsBlanks" dxfId="132" priority="159">
      <formula>LEN(TRIM(A64))&gt;0</formula>
    </cfRule>
  </conditionalFormatting>
  <conditionalFormatting sqref="B52:B58">
    <cfRule type="notContainsBlanks" dxfId="130" priority="155">
      <formula>LEN(TRIM(B52))&gt;0</formula>
    </cfRule>
  </conditionalFormatting>
  <conditionalFormatting sqref="B52:B58">
    <cfRule type="notContainsBlanks" dxfId="129" priority="154">
      <formula>LEN(TRIM(B52))&gt;0</formula>
    </cfRule>
  </conditionalFormatting>
  <conditionalFormatting sqref="C235">
    <cfRule type="notContainsBlanks" dxfId="128" priority="112">
      <formula>LEN(TRIM(C235))&gt;0</formula>
    </cfRule>
  </conditionalFormatting>
  <conditionalFormatting sqref="A73:D77">
    <cfRule type="notContainsBlanks" dxfId="127" priority="151">
      <formula>LEN(TRIM(A73))&gt;0</formula>
    </cfRule>
  </conditionalFormatting>
  <conditionalFormatting sqref="A82:C87">
    <cfRule type="notContainsBlanks" dxfId="126" priority="150">
      <formula>LEN(TRIM(A82))&gt;0</formula>
    </cfRule>
  </conditionalFormatting>
  <conditionalFormatting sqref="A116:C130 A114:B115">
    <cfRule type="notContainsBlanks" dxfId="125" priority="148">
      <formula>LEN(TRIM(A114))&gt;0</formula>
    </cfRule>
  </conditionalFormatting>
  <conditionalFormatting sqref="C114:C115">
    <cfRule type="notContainsBlanks" dxfId="124" priority="147">
      <formula>LEN(TRIM(C114))&gt;0</formula>
    </cfRule>
  </conditionalFormatting>
  <conditionalFormatting sqref="B137 B149 B162">
    <cfRule type="notContainsBlanks" dxfId="123" priority="146">
      <formula>LEN(TRIM(B137))&gt;0</formula>
    </cfRule>
  </conditionalFormatting>
  <conditionalFormatting sqref="A169:G172 D167:G168">
    <cfRule type="notContainsBlanks" dxfId="122" priority="143">
      <formula>LEN(TRIM(A167))&gt;0</formula>
    </cfRule>
    <cfRule type="notContainsBlanks" dxfId="121" priority="144">
      <formula>LEN(TRIM(A167))&gt;0</formula>
    </cfRule>
  </conditionalFormatting>
  <conditionalFormatting sqref="A167:C168">
    <cfRule type="notContainsBlanks" dxfId="120" priority="141">
      <formula>LEN(TRIM(A167))&gt;0</formula>
    </cfRule>
    <cfRule type="notContainsBlanks" dxfId="119" priority="142">
      <formula>LEN(TRIM(A167))&gt;0</formula>
    </cfRule>
  </conditionalFormatting>
  <conditionalFormatting sqref="A177:E182">
    <cfRule type="notContainsBlanks" dxfId="118" priority="139">
      <formula>LEN(TRIM(A177))&gt;0</formula>
    </cfRule>
    <cfRule type="notContainsBlanks" dxfId="117" priority="140">
      <formula>LEN(TRIM(A177))&gt;0</formula>
    </cfRule>
  </conditionalFormatting>
  <conditionalFormatting sqref="F177:F182">
    <cfRule type="notContainsBlanks" dxfId="116" priority="138">
      <formula>LEN(TRIM(F177))&gt;0</formula>
    </cfRule>
  </conditionalFormatting>
  <conditionalFormatting sqref="C189:C192">
    <cfRule type="notContainsBlanks" dxfId="115" priority="137">
      <formula>LEN(TRIM(C189))&gt;0</formula>
    </cfRule>
  </conditionalFormatting>
  <conditionalFormatting sqref="C195:G198">
    <cfRule type="notContainsBlanks" dxfId="114" priority="136">
      <formula>LEN(TRIM(C195))&gt;0</formula>
    </cfRule>
  </conditionalFormatting>
  <conditionalFormatting sqref="D189:D192">
    <cfRule type="notContainsBlanks" dxfId="113" priority="135">
      <formula>LEN(TRIM(D189))&gt;0</formula>
    </cfRule>
  </conditionalFormatting>
  <conditionalFormatting sqref="D189:D192">
    <cfRule type="notContainsBlanks" dxfId="112" priority="134">
      <formula>LEN(TRIM(D189))&gt;0</formula>
    </cfRule>
  </conditionalFormatting>
  <conditionalFormatting sqref="E189:E192">
    <cfRule type="notContainsBlanks" dxfId="111" priority="133">
      <formula>LEN(TRIM(E189))&gt;0</formula>
    </cfRule>
  </conditionalFormatting>
  <conditionalFormatting sqref="D187:G187">
    <cfRule type="expression" dxfId="110" priority="129">
      <formula>IF(OR($J$2=4,$J$2=5),TRUE,FALSE)</formula>
    </cfRule>
    <cfRule type="notContainsBlanks" dxfId="109" priority="132">
      <formula>LEN(TRIM(D187))&gt;0</formula>
    </cfRule>
  </conditionalFormatting>
  <conditionalFormatting sqref="B199:G199">
    <cfRule type="expression" dxfId="108" priority="126">
      <formula>IF(OR($J$2=4,$J$2=5),TRUE,FALSE)</formula>
    </cfRule>
    <cfRule type="notContainsBlanks" dxfId="107" priority="128">
      <formula>LEN(TRIM(B199))&gt;0</formula>
    </cfRule>
  </conditionalFormatting>
  <conditionalFormatting sqref="B200:G200">
    <cfRule type="expression" dxfId="106" priority="125">
      <formula>IF(OR($J$2=4,$J$2=5),TRUE,FALSE)</formula>
    </cfRule>
    <cfRule type="notContainsBlanks" dxfId="105" priority="127">
      <formula>LEN(TRIM(B200))&gt;0</formula>
    </cfRule>
  </conditionalFormatting>
  <conditionalFormatting sqref="B211">
    <cfRule type="notContainsBlanks" dxfId="104" priority="116">
      <formula>LEN(TRIM(B211))&gt;0</formula>
    </cfRule>
  </conditionalFormatting>
  <conditionalFormatting sqref="D232:G232">
    <cfRule type="expression" dxfId="100" priority="113">
      <formula>IF(OR($J$2=4,$J$2=5),TRUE,FALSE)</formula>
    </cfRule>
    <cfRule type="notContainsBlanks" dxfId="99" priority="114">
      <formula>LEN(TRIM(D232))&gt;0</formula>
    </cfRule>
  </conditionalFormatting>
  <conditionalFormatting sqref="C236 C238:C241">
    <cfRule type="notContainsBlanks" dxfId="98" priority="111">
      <formula>LEN(TRIM(C236))&gt;0</formula>
    </cfRule>
  </conditionalFormatting>
  <conditionalFormatting sqref="C237">
    <cfRule type="notContainsBlanks" dxfId="97" priority="110">
      <formula>LEN(TRIM(C237))&gt;0</formula>
    </cfRule>
  </conditionalFormatting>
  <conditionalFormatting sqref="D233:G233">
    <cfRule type="expression" dxfId="96" priority="108">
      <formula>IF(OR($J$2=1,$J$2=2),TRUE,FALSE)</formula>
    </cfRule>
    <cfRule type="notContainsBlanks" dxfId="95" priority="109">
      <formula>LEN(TRIM(D233))&gt;0</formula>
    </cfRule>
  </conditionalFormatting>
  <conditionalFormatting sqref="B250:B256">
    <cfRule type="notContainsBlanks" dxfId="92" priority="101">
      <formula>LEN(TRIM(B250))&gt;0</formula>
    </cfRule>
  </conditionalFormatting>
  <conditionalFormatting sqref="D116:E130 D114:D115">
    <cfRule type="notContainsBlanks" dxfId="91" priority="100">
      <formula>LEN(TRIM(D114))&gt;0</formula>
    </cfRule>
  </conditionalFormatting>
  <conditionalFormatting sqref="E114:E115">
    <cfRule type="notContainsBlanks" dxfId="90" priority="99">
      <formula>LEN(TRIM(E114))&gt;0</formula>
    </cfRule>
  </conditionalFormatting>
  <conditionalFormatting sqref="F116:G130 F114:F115">
    <cfRule type="notContainsBlanks" dxfId="89" priority="98">
      <formula>LEN(TRIM(F114))&gt;0</formula>
    </cfRule>
  </conditionalFormatting>
  <conditionalFormatting sqref="G114:G115">
    <cfRule type="notContainsBlanks" dxfId="88" priority="97">
      <formula>LEN(TRIM(G114))&gt;0</formula>
    </cfRule>
  </conditionalFormatting>
  <conditionalFormatting sqref="H114:H130">
    <cfRule type="notContainsBlanks" dxfId="87" priority="96">
      <formula>LEN(TRIM(H114))&gt;0</formula>
    </cfRule>
  </conditionalFormatting>
  <conditionalFormatting sqref="A145">
    <cfRule type="expression" dxfId="82" priority="85">
      <formula>$E$32="Reject"</formula>
    </cfRule>
  </conditionalFormatting>
  <conditionalFormatting sqref="B6">
    <cfRule type="notContainsBlanks" dxfId="81" priority="74">
      <formula>LEN(TRIM(B6))&gt;0</formula>
    </cfRule>
  </conditionalFormatting>
  <conditionalFormatting sqref="B8">
    <cfRule type="notContainsBlanks" dxfId="80" priority="73">
      <formula>LEN(TRIM(B8))&gt;0</formula>
    </cfRule>
  </conditionalFormatting>
  <conditionalFormatting sqref="B11">
    <cfRule type="notContainsBlanks" dxfId="79" priority="72">
      <formula>LEN(TRIM(B11))&gt;0</formula>
    </cfRule>
  </conditionalFormatting>
  <conditionalFormatting sqref="B12">
    <cfRule type="notContainsBlanks" dxfId="78" priority="70">
      <formula>LEN(TRIM(B12))&gt;0</formula>
    </cfRule>
  </conditionalFormatting>
  <conditionalFormatting sqref="B27:B29">
    <cfRule type="notContainsBlanks" dxfId="77" priority="69">
      <formula>LEN(TRIM(B27))&gt;0</formula>
    </cfRule>
  </conditionalFormatting>
  <conditionalFormatting sqref="B41">
    <cfRule type="notContainsBlanks" dxfId="76" priority="68">
      <formula>LEN(TRIM(B41))&gt;0</formula>
    </cfRule>
  </conditionalFormatting>
  <conditionalFormatting sqref="B49">
    <cfRule type="notContainsBlanks" dxfId="75" priority="67">
      <formula>LEN(TRIM(B49))&gt;0</formula>
    </cfRule>
  </conditionalFormatting>
  <conditionalFormatting sqref="B138">
    <cfRule type="notContainsBlanks" dxfId="74" priority="66">
      <formula>LEN(TRIM(B138))&gt;0</formula>
    </cfRule>
  </conditionalFormatting>
  <conditionalFormatting sqref="B138">
    <cfRule type="expression" dxfId="73" priority="65">
      <formula>$E$22="Reject"</formula>
    </cfRule>
  </conditionalFormatting>
  <conditionalFormatting sqref="B139">
    <cfRule type="notContainsBlanks" dxfId="72" priority="64">
      <formula>LEN(TRIM(B139))&gt;0</formula>
    </cfRule>
  </conditionalFormatting>
  <conditionalFormatting sqref="B139">
    <cfRule type="expression" dxfId="71" priority="63">
      <formula>$E$22="Reject"</formula>
    </cfRule>
  </conditionalFormatting>
  <conditionalFormatting sqref="B140">
    <cfRule type="notContainsBlanks" dxfId="70" priority="62">
      <formula>LEN(TRIM(B140))&gt;0</formula>
    </cfRule>
  </conditionalFormatting>
  <conditionalFormatting sqref="B140">
    <cfRule type="expression" dxfId="69" priority="61">
      <formula>$E$22="Reject"</formula>
    </cfRule>
  </conditionalFormatting>
  <conditionalFormatting sqref="B141">
    <cfRule type="notContainsBlanks" dxfId="68" priority="60">
      <formula>LEN(TRIM(B141))&gt;0</formula>
    </cfRule>
  </conditionalFormatting>
  <conditionalFormatting sqref="B141">
    <cfRule type="expression" dxfId="67" priority="59">
      <formula>$E$22="Reject"</formula>
    </cfRule>
  </conditionalFormatting>
  <conditionalFormatting sqref="B142:B143">
    <cfRule type="notContainsBlanks" dxfId="66" priority="58">
      <formula>LEN(TRIM(B142))&gt;0</formula>
    </cfRule>
  </conditionalFormatting>
  <conditionalFormatting sqref="B142:B143">
    <cfRule type="expression" dxfId="65" priority="57">
      <formula>$E$22="Reject"</formula>
    </cfRule>
  </conditionalFormatting>
  <conditionalFormatting sqref="B144">
    <cfRule type="notContainsBlanks" dxfId="64" priority="56">
      <formula>LEN(TRIM(B144))&gt;0</formula>
    </cfRule>
  </conditionalFormatting>
  <conditionalFormatting sqref="B144">
    <cfRule type="expression" dxfId="63" priority="55">
      <formula>$E$22="Reject"</formula>
    </cfRule>
  </conditionalFormatting>
  <conditionalFormatting sqref="B148">
    <cfRule type="notContainsBlanks" dxfId="62" priority="54">
      <formula>LEN(TRIM(B148))&gt;0</formula>
    </cfRule>
  </conditionalFormatting>
  <conditionalFormatting sqref="B148">
    <cfRule type="expression" dxfId="61" priority="53">
      <formula>$E$22="Reject"</formula>
    </cfRule>
  </conditionalFormatting>
  <conditionalFormatting sqref="B150">
    <cfRule type="notContainsBlanks" dxfId="60" priority="52">
      <formula>LEN(TRIM(B150))&gt;0</formula>
    </cfRule>
  </conditionalFormatting>
  <conditionalFormatting sqref="B150">
    <cfRule type="expression" dxfId="59" priority="51">
      <formula>$E$22="Reject"</formula>
    </cfRule>
  </conditionalFormatting>
  <conditionalFormatting sqref="B151">
    <cfRule type="notContainsBlanks" dxfId="58" priority="50">
      <formula>LEN(TRIM(B151))&gt;0</formula>
    </cfRule>
  </conditionalFormatting>
  <conditionalFormatting sqref="B151">
    <cfRule type="expression" dxfId="57" priority="49">
      <formula>$E$22="Reject"</formula>
    </cfRule>
  </conditionalFormatting>
  <conditionalFormatting sqref="B152">
    <cfRule type="notContainsBlanks" dxfId="56" priority="48">
      <formula>LEN(TRIM(B152))&gt;0</formula>
    </cfRule>
  </conditionalFormatting>
  <conditionalFormatting sqref="B152">
    <cfRule type="expression" dxfId="55" priority="47">
      <formula>$E$22="Reject"</formula>
    </cfRule>
  </conditionalFormatting>
  <conditionalFormatting sqref="B145">
    <cfRule type="notContainsBlanks" dxfId="54" priority="46">
      <formula>LEN(TRIM(B145))&gt;0</formula>
    </cfRule>
  </conditionalFormatting>
  <conditionalFormatting sqref="B145">
    <cfRule type="expression" dxfId="53" priority="45">
      <formula>$E$22="Reject"</formula>
    </cfRule>
  </conditionalFormatting>
  <conditionalFormatting sqref="B146">
    <cfRule type="notContainsBlanks" dxfId="52" priority="44">
      <formula>LEN(TRIM(B146))&gt;0</formula>
    </cfRule>
  </conditionalFormatting>
  <conditionalFormatting sqref="B146">
    <cfRule type="expression" dxfId="51" priority="43">
      <formula>$E$22="Reject"</formula>
    </cfRule>
  </conditionalFormatting>
  <conditionalFormatting sqref="A138:A144">
    <cfRule type="expression" dxfId="50" priority="42">
      <formula>$E$32="Reject"</formula>
    </cfRule>
  </conditionalFormatting>
  <conditionalFormatting sqref="A146:A147">
    <cfRule type="expression" dxfId="49" priority="41">
      <formula>$E$32="Reject"</formula>
    </cfRule>
  </conditionalFormatting>
  <conditionalFormatting sqref="A148">
    <cfRule type="expression" dxfId="48" priority="40">
      <formula>$E$32="Reject"</formula>
    </cfRule>
  </conditionalFormatting>
  <conditionalFormatting sqref="A150:A152">
    <cfRule type="expression" dxfId="47" priority="39">
      <formula>$E$32="Reject"</formula>
    </cfRule>
  </conditionalFormatting>
  <conditionalFormatting sqref="F204:F205">
    <cfRule type="notContainsBlanks" dxfId="45" priority="37">
      <formula>LEN(TRIM(F204))&gt;0</formula>
    </cfRule>
  </conditionalFormatting>
  <conditionalFormatting sqref="G204:G205">
    <cfRule type="notContainsBlanks" dxfId="44" priority="36">
      <formula>LEN(TRIM(G204))&gt;0</formula>
    </cfRule>
  </conditionalFormatting>
  <conditionalFormatting sqref="C204:E205">
    <cfRule type="notContainsBlanks" dxfId="43" priority="35">
      <formula>LEN(TRIM(C204))&gt;0</formula>
    </cfRule>
  </conditionalFormatting>
  <conditionalFormatting sqref="F206">
    <cfRule type="notContainsBlanks" dxfId="42" priority="34">
      <formula>LEN(TRIM(F206))&gt;0</formula>
    </cfRule>
  </conditionalFormatting>
  <conditionalFormatting sqref="G206">
    <cfRule type="notContainsBlanks" dxfId="41" priority="33">
      <formula>LEN(TRIM(G206))&gt;0</formula>
    </cfRule>
  </conditionalFormatting>
  <conditionalFormatting sqref="C206:E206">
    <cfRule type="notContainsBlanks" dxfId="40" priority="32">
      <formula>LEN(TRIM(C206))&gt;0</formula>
    </cfRule>
  </conditionalFormatting>
  <conditionalFormatting sqref="J213:J224">
    <cfRule type="notContainsBlanks" dxfId="39" priority="31">
      <formula>LEN(TRIM(J213))&gt;0</formula>
    </cfRule>
  </conditionalFormatting>
  <conditionalFormatting sqref="I211">
    <cfRule type="notContainsBlanks" dxfId="38" priority="29">
      <formula>LEN(TRIM(I211))&gt;0</formula>
    </cfRule>
  </conditionalFormatting>
  <conditionalFormatting sqref="A161 A153:A157">
    <cfRule type="expression" dxfId="37" priority="28">
      <formula>$E$38="Reject"</formula>
    </cfRule>
  </conditionalFormatting>
  <conditionalFormatting sqref="A161 A153:A157">
    <cfRule type="expression" dxfId="36" priority="27">
      <formula>$E$40="Reject"</formula>
    </cfRule>
  </conditionalFormatting>
  <conditionalFormatting sqref="A158">
    <cfRule type="expression" dxfId="35" priority="26">
      <formula>$E$57="Reject"</formula>
    </cfRule>
  </conditionalFormatting>
  <conditionalFormatting sqref="A159">
    <cfRule type="expression" dxfId="34" priority="25">
      <formula>$E$58="Reject"</formula>
    </cfRule>
  </conditionalFormatting>
  <conditionalFormatting sqref="A160">
    <cfRule type="expression" dxfId="33" priority="24">
      <formula>$E$59="Reject"</formula>
    </cfRule>
  </conditionalFormatting>
  <conditionalFormatting sqref="B153:B160">
    <cfRule type="notContainsBlanks" dxfId="32" priority="23">
      <formula>LEN(TRIM(B153))&gt;0</formula>
    </cfRule>
  </conditionalFormatting>
  <conditionalFormatting sqref="B153:B160">
    <cfRule type="expression" dxfId="31" priority="22">
      <formula>$E$22="Reject"</formula>
    </cfRule>
  </conditionalFormatting>
  <conditionalFormatting sqref="B28:B31">
    <cfRule type="notContainsBlanks" dxfId="30" priority="21">
      <formula>LEN(TRIM(B28))&gt;0</formula>
    </cfRule>
  </conditionalFormatting>
  <conditionalFormatting sqref="B28:B31">
    <cfRule type="notContainsBlanks" dxfId="29" priority="20">
      <formula>LEN(TRIM(B28))&gt;0</formula>
    </cfRule>
  </conditionalFormatting>
  <conditionalFormatting sqref="B147">
    <cfRule type="notContainsBlanks" dxfId="28" priority="19">
      <formula>LEN(TRIM(B147))&gt;0</formula>
    </cfRule>
  </conditionalFormatting>
  <conditionalFormatting sqref="B147">
    <cfRule type="expression" dxfId="27" priority="18">
      <formula>$E$22="Reject"</formula>
    </cfRule>
  </conditionalFormatting>
  <conditionalFormatting sqref="B136">
    <cfRule type="notContainsBlanks" dxfId="14" priority="15">
      <formula>LEN(TRIM(B136))&gt;0</formula>
    </cfRule>
  </conditionalFormatting>
  <conditionalFormatting sqref="B136">
    <cfRule type="expression" dxfId="13" priority="14">
      <formula>$E$22="Reject"</formula>
    </cfRule>
  </conditionalFormatting>
  <conditionalFormatting sqref="B189">
    <cfRule type="notContainsBlanks" dxfId="12" priority="13">
      <formula>LEN(TRIM(B189))&gt;0</formula>
    </cfRule>
  </conditionalFormatting>
  <conditionalFormatting sqref="B190">
    <cfRule type="notContainsBlanks" dxfId="11" priority="12">
      <formula>LEN(TRIM(B190))&gt;0</formula>
    </cfRule>
  </conditionalFormatting>
  <conditionalFormatting sqref="B191">
    <cfRule type="notContainsBlanks" dxfId="10" priority="11">
      <formula>LEN(TRIM(B191))&gt;0</formula>
    </cfRule>
  </conditionalFormatting>
  <conditionalFormatting sqref="B192">
    <cfRule type="notContainsBlanks" dxfId="9" priority="10">
      <formula>LEN(TRIM(B192))&gt;0</formula>
    </cfRule>
  </conditionalFormatting>
  <conditionalFormatting sqref="B195">
    <cfRule type="notContainsBlanks" dxfId="8" priority="9">
      <formula>LEN(TRIM(B195))&gt;0</formula>
    </cfRule>
  </conditionalFormatting>
  <conditionalFormatting sqref="B196">
    <cfRule type="notContainsBlanks" dxfId="7" priority="8">
      <formula>LEN(TRIM(B196))&gt;0</formula>
    </cfRule>
  </conditionalFormatting>
  <conditionalFormatting sqref="B197">
    <cfRule type="notContainsBlanks" dxfId="6" priority="7">
      <formula>LEN(TRIM(B197))&gt;0</formula>
    </cfRule>
  </conditionalFormatting>
  <conditionalFormatting sqref="B198">
    <cfRule type="notContainsBlanks" dxfId="5" priority="6">
      <formula>LEN(TRIM(B198))&gt;0</formula>
    </cfRule>
  </conditionalFormatting>
  <conditionalFormatting sqref="B204:B205">
    <cfRule type="notContainsBlanks" dxfId="4" priority="5">
      <formula>LEN(TRIM(B204))&gt;0</formula>
    </cfRule>
  </conditionalFormatting>
  <conditionalFormatting sqref="F211">
    <cfRule type="notContainsBlanks" dxfId="3" priority="4">
      <formula>LEN(TRIM(F211))&gt;0</formula>
    </cfRule>
  </conditionalFormatting>
  <conditionalFormatting sqref="B237">
    <cfRule type="notContainsBlanks" dxfId="2" priority="1">
      <formula>LEN(TRIM(B237))&gt;0</formula>
    </cfRule>
  </conditionalFormatting>
  <conditionalFormatting sqref="B235">
    <cfRule type="notContainsBlanks" dxfId="1" priority="3">
      <formula>LEN(TRIM(B235))&gt;0</formula>
    </cfRule>
  </conditionalFormatting>
  <conditionalFormatting sqref="B236">
    <cfRule type="notContainsBlanks" dxfId="0" priority="2">
      <formula>LEN(TRIM(B236))&gt;0</formula>
    </cfRule>
  </conditionalFormatting>
  <dataValidations count="35">
    <dataValidation type="decimal" operator="greaterThan" allowBlank="1" showInputMessage="1" showErrorMessage="1" sqref="B64:B68 D64:D68 B73:B77 D73:D77 C82:C87" xr:uid="{00000000-0002-0000-0000-000000000000}">
      <formula1>0</formula1>
    </dataValidation>
    <dataValidation type="decimal" operator="greaterThanOrEqual" allowBlank="1" showInputMessage="1" showErrorMessage="1" sqref="C64:C68 C73:C77 C189:E189 E190:E192 C192:D192 C195:D198 B213:C224 F213:G224 C241 C239 C235:C237 C204:E206 J213:J224" xr:uid="{00000000-0002-0000-0000-000001000000}">
      <formula1>0</formula1>
    </dataValidation>
    <dataValidation type="custom" allowBlank="1" showInputMessage="1" showErrorMessage="1" errorTitle="Invalid CIBIL Score" error="CIBIL score can be between -1 to 5 ond 300 to 900. " sqref="C130 G130 E130 B145:B146 B162 B149 B137" xr:uid="{00000000-0002-0000-0000-000002000000}">
      <formula1>IF(AND(ISNUMBER($E$20),OR(AND($E$20&gt;=-1,$E$20&lt;=5),AND($E$20&gt;=300,$E$20&lt;=900))),TRUE,FALSE)</formula1>
    </dataValidation>
    <dataValidation type="custom" allowBlank="1" showInputMessage="1" showErrorMessage="1" errorTitle="Invalid CIBIL Score" error="CIBIL score can be between -1 to 5 ond 300 to 900. " sqref="C129 E129 G129" xr:uid="{00000000-0002-0000-0000-000003000000}">
      <formula1>IF(AND(ISNUMBER($E$19),OR(AND($E$19&gt;=-1,$E$19&lt;=5),AND($E$19&gt;=300,$E$19&lt;=900))),TRUE,FALSE)</formula1>
    </dataValidation>
    <dataValidation type="custom" allowBlank="1" showInputMessage="1" showErrorMessage="1" errorTitle="Invalid CIBIL Score" error="CIBIL score can be between -1 to 5 ond 300 to 900. " sqref="C128 E128 G128" xr:uid="{00000000-0002-0000-0000-000004000000}">
      <formula1>IF(AND(ISNUMBER($E$18),OR(AND($E$18&gt;=-1,$E$18&lt;=5),AND($E$18&gt;=300,$E$18&lt;=900))),TRUE,FALSE)</formula1>
    </dataValidation>
    <dataValidation type="custom" allowBlank="1" showInputMessage="1" showErrorMessage="1" errorTitle="Invalid CIBIL Score" error="CIBIL score can be between -1 to 5 ond 300 to 900. " sqref="C127 E127 G127" xr:uid="{00000000-0002-0000-0000-000005000000}">
      <formula1>IF(AND(ISNUMBER($E$17),OR(AND($E$17&gt;=-1,$E$17&lt;=5),AND($E$17&gt;=300,$E$17&lt;=900))),TRUE,FALSE)</formula1>
    </dataValidation>
    <dataValidation type="custom" allowBlank="1" showInputMessage="1" showErrorMessage="1" errorTitle="Invalid CIBIL Score" error="CIBIL score can be between -1 to 5 ond 300 to 900. " sqref="C126 E126 G126" xr:uid="{00000000-0002-0000-0000-000006000000}">
      <formula1>IF(AND(ISNUMBER(#REF!),OR(AND(#REF!&gt;=-1,#REF!&lt;=5),AND(#REF!&gt;=300,#REF!&lt;=900))),TRUE,FALSE)</formula1>
    </dataValidation>
    <dataValidation type="custom" allowBlank="1" showInputMessage="1" showErrorMessage="1" errorTitle="Invalid CIBIL Score" error="CIBIL score can be between -1 to 5 ond 300 to 900. " sqref="C125 E125 G125" xr:uid="{00000000-0002-0000-0000-000007000000}">
      <formula1>IF(AND(ISNUMBER($E$15),OR(AND($E$15&gt;=-1,$E$15&lt;=5),AND($E$15&gt;=300,$E$15&lt;=900))),TRUE,FALSE)</formula1>
    </dataValidation>
    <dataValidation type="custom" allowBlank="1" showInputMessage="1" showErrorMessage="1" errorTitle="Invalid CIBIL Score" error="CIBIL score can be between -1 to 5 ond 300 to 900. " sqref="C124 E124 G124" xr:uid="{00000000-0002-0000-0000-000008000000}">
      <formula1>IF(AND(ISNUMBER($E$14),OR(AND($E$14&gt;=-1,$E$14&lt;=5),AND($E$14&gt;=300,$E$14&lt;=900))),TRUE,FALSE)</formula1>
    </dataValidation>
    <dataValidation type="custom" allowBlank="1" showInputMessage="1" showErrorMessage="1" errorTitle="Invalid CIBIL Score" error="CIBIL score can be between -1 to 5 ond 300 to 900. " sqref="C123 E123 G123" xr:uid="{00000000-0002-0000-0000-000009000000}">
      <formula1>IF(AND(ISNUMBER($E$13),OR(AND($E$13&gt;=-1,$E$13&lt;=5),AND($E$13&gt;=300,$E$13&lt;=900))),TRUE,FALSE)</formula1>
    </dataValidation>
    <dataValidation type="custom" allowBlank="1" showInputMessage="1" showErrorMessage="1" errorTitle="Invalid CIBIL Score" error="CIBIL score can be between -1 to 5 ond 300 to 900. " sqref="C122 E122 G122" xr:uid="{00000000-0002-0000-0000-00000A000000}">
      <formula1>IF(AND(ISNUMBER($E$12),OR(AND($E$12&gt;=-1,$E$12&lt;=5),AND($E$12&gt;=300,$E$12&lt;=900))),TRUE,FALSE)</formula1>
    </dataValidation>
    <dataValidation type="custom" allowBlank="1" showInputMessage="1" showErrorMessage="1" errorTitle="Invalid CIBIL Score" error="CIBIL score can be between -1 to 5 ond 300 to 900. " sqref="C121 E121 G121" xr:uid="{00000000-0002-0000-0000-00000B000000}">
      <formula1>IF(AND(ISNUMBER($E$11),OR(AND($E$11&gt;=-1,$E$11&lt;=5),AND($E$11&gt;=300,$E$11&lt;=900))),TRUE,FALSE)</formula1>
    </dataValidation>
    <dataValidation type="custom" allowBlank="1" showInputMessage="1" showErrorMessage="1" errorTitle="Invalid CIBIL Score" error="CIBIL score can be between -1 to 5 ond 300 to 900. " sqref="C120 E120 G120" xr:uid="{00000000-0002-0000-0000-00000C000000}">
      <formula1>IF(AND(ISNUMBER($E$10),OR(AND($E$10&gt;=-1,$E$10&lt;=5),AND($E$10&gt;=300,$E$10&lt;=900))),TRUE,FALSE)</formula1>
    </dataValidation>
    <dataValidation type="custom" allowBlank="1" showInputMessage="1" showErrorMessage="1" errorTitle="Invalid CIBIL Score" error="CIBIL score can be between -1 to 5 ond 300 to 900. " sqref="C119 E119 G119" xr:uid="{00000000-0002-0000-0000-00000D000000}">
      <formula1>IF(AND(ISNUMBER($E$9),OR(AND($E$9&gt;=-1,$E$9&lt;=5),AND($E$9&gt;=300,$E$9&lt;=900))),TRUE,FALSE)</formula1>
    </dataValidation>
    <dataValidation type="custom" allowBlank="1" showInputMessage="1" showErrorMessage="1" errorTitle="Invalid CIBIL Score" error="CIBIL score can be between -1 to 5 ond 300 to 900. " sqref="C118 E118 G118" xr:uid="{00000000-0002-0000-0000-00000E000000}">
      <formula1>IF(AND(ISNUMBER($E$8),OR(AND($E$8&gt;=-1,$E$8&lt;=5),AND($E$8&gt;=300,$E$8&lt;=900))),TRUE,FALSE)</formula1>
    </dataValidation>
    <dataValidation type="custom" allowBlank="1" showInputMessage="1" showErrorMessage="1" errorTitle="Invalid CIBIL Score" error="CIBIL score can be between -1 to 5 ond 300 to 900. " sqref="C117 E117 G117" xr:uid="{00000000-0002-0000-0000-00000F000000}">
      <formula1>IF(AND(ISNUMBER($E$7),OR(AND($E$7&gt;=-1,$E$7&lt;=5),AND($E$7&gt;=300,$E$7&lt;=900))),TRUE,FALSE)</formula1>
    </dataValidation>
    <dataValidation type="custom" allowBlank="1" showInputMessage="1" showErrorMessage="1" errorTitle="Invalid CIBIL Score" error="CIBIL score can be between -1 to 5 ond 300 to 900. " sqref="C116 E116 G116" xr:uid="{00000000-0002-0000-0000-000010000000}">
      <formula1>IF(AND(ISNUMBER($E$6),OR(AND($E$6&gt;=-1,$E$6&lt;=5),AND($E$6&gt;=300,$E$6&lt;=900))),TRUE,FALSE)</formula1>
    </dataValidation>
    <dataValidation type="custom" allowBlank="1" showInputMessage="1" showErrorMessage="1" errorTitle="Invalid CIBIL Score" error="CIBIL score can be between -1 to 5 ond 300 to 900. " sqref="C115 E115 G115" xr:uid="{00000000-0002-0000-0000-000011000000}">
      <formula1>IF(AND(ISNUMBER($E$5),OR(AND($E$5&gt;=-1,$E$5&lt;=5),AND($E$5&gt;=300,$E$5&lt;=900))),TRUE,FALSE)</formula1>
    </dataValidation>
    <dataValidation type="custom" allowBlank="1" showInputMessage="1" showErrorMessage="1" errorTitle="Invalid CIBIL Score" error="CIBIL score can be between -1 to 5 ond 300 to 900. " sqref="C114 G114 E114" xr:uid="{00000000-0002-0000-0000-000012000000}">
      <formula1>IF(AND(ISNUMBER(#REF!),OR(AND(#REF!&gt;=-1,#REF!&lt;=5),AND(#REF!&gt;=300,#REF!&lt;=900))),TRUE,FALSE)</formula1>
    </dataValidation>
    <dataValidation operator="greaterThanOrEqual" allowBlank="1" showInputMessage="1" showErrorMessage="1" sqref="F167:G172 C167:D172" xr:uid="{00000000-0002-0000-0000-000013000000}"/>
    <dataValidation type="list" allowBlank="1" showInputMessage="1" showErrorMessage="1" sqref="E167:E172" xr:uid="{00000000-0002-0000-0000-000014000000}">
      <formula1>INDIRECT("NFBF")</formula1>
    </dataValidation>
    <dataValidation type="list" allowBlank="1" showInputMessage="1" showErrorMessage="1" sqref="B167:B172" xr:uid="{00000000-0002-0000-0000-000015000000}">
      <formula1>INDIRECT("Table30")</formula1>
    </dataValidation>
    <dataValidation type="date" allowBlank="1" showInputMessage="1" showErrorMessage="1" sqref="D187:G187 C240 D232:G232" xr:uid="{00000000-0002-0000-0000-000016000000}">
      <formula1>DATE(YEAR(TODAY())+(MONTH(TODAY())&gt;=4)-1,4,1)</formula1>
      <formula2>DATE(YEAR(TODAY())+(MONTH(TODAY())&gt;=4),3,31)</formula2>
    </dataValidation>
    <dataValidation type="custom" allowBlank="1" showInputMessage="1" showErrorMessage="1" errorTitle="Field Not Applicable" error="The selected field is not applicable for the product and ticket size selected" sqref="B200:G200" xr:uid="{00000000-0002-0000-0000-000017000000}">
      <formula1>IF(OR($J$2=1,$J$2=2,$J$2=3,$J$2=-1),TRUE,FALSE)</formula1>
    </dataValidation>
    <dataValidation type="custom" allowBlank="1" showInputMessage="1" showErrorMessage="1" errorTitle="Field Not Applicable" error="The Selected field is not applicable for the product and ticket size selected" sqref="B199:G199" xr:uid="{00000000-0002-0000-0000-000018000000}">
      <formula1>IF(OR($J$2=1,$J$2=2,$J$2=3,$J$2=-1),TRUE,FALSE)</formula1>
    </dataValidation>
    <dataValidation type="whole" operator="greaterThanOrEqual" allowBlank="1" showInputMessage="1" showErrorMessage="1" sqref="C238 B252:B256" xr:uid="{00000000-0002-0000-0000-000019000000}">
      <formula1>0</formula1>
    </dataValidation>
    <dataValidation type="custom" allowBlank="1" showInputMessage="1" showErrorMessage="1" errorTitle="Field Not Applicable" error="The selected field is not applicable for the product and ticket size selected" sqref="D233:G233" xr:uid="{00000000-0002-0000-0000-00001A000000}">
      <formula1>IF(OR($J$2=1,$J$2=2,$J$2=3),FALSE,TRUE)</formula1>
    </dataValidation>
    <dataValidation type="date" operator="lessThanOrEqual" allowBlank="1" showInputMessage="1" showErrorMessage="1" sqref="B251" xr:uid="{00000000-0002-0000-0000-00001B000000}">
      <formula1>TODAY()</formula1>
    </dataValidation>
    <dataValidation type="date" operator="lessThanOrEqual" allowBlank="1" showInputMessage="1" showErrorMessage="1" sqref="B250" xr:uid="{00000000-0002-0000-0000-00001C000000}">
      <formula1>TODAY()-1</formula1>
    </dataValidation>
    <dataValidation type="list" allowBlank="1" showInputMessage="1" showErrorMessage="1" sqref="B8" xr:uid="{00000000-0002-0000-0000-00001D000000}">
      <formula1>"Manufacturer,Trader"</formula1>
    </dataValidation>
    <dataValidation type="list" allowBlank="1" showInputMessage="1" showErrorMessage="1" sqref="B11 B49 B138:B144 B147:B148 B136 B134 B150:B154" xr:uid="{00000000-0002-0000-0000-00001E000000}">
      <formula1>"Yes,No"</formula1>
    </dataValidation>
    <dataValidation type="list" allowBlank="1" showInputMessage="1" showErrorMessage="1" sqref="B12" xr:uid="{00000000-0002-0000-0000-00001F000000}">
      <formula1>"Debtor Linked Product, Supplier Linked Product"</formula1>
    </dataValidation>
    <dataValidation type="list" allowBlank="1" showInputMessage="1" showErrorMessage="1" sqref="B13" xr:uid="{00000000-0002-0000-0000-000020000000}">
      <formula1>"Vendor Finance, Channel Finance"</formula1>
    </dataValidation>
    <dataValidation type="list" allowBlank="1" showInputMessage="1" showErrorMessage="1" sqref="B27" xr:uid="{00000000-0002-0000-0000-000021000000}">
      <formula1>"Agriculture &amp; Allied activities,MSME,Corporate Borrowers,Services,Unsecured Personal Loans,Auto Loans,Other Personal Loans"</formula1>
    </dataValidation>
    <dataValidation type="list" allowBlank="1" showInputMessage="1" showErrorMessage="1" sqref="B41" xr:uid="{00000000-0002-0000-0000-000022000000}">
      <formula1>"With Recourse to Supplier, Without Recourse to Supplier"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23000000}">
          <x14:formula1>
            <xm:f>Guidelines!$C$7:$C$11</xm:f>
          </x14:formula1>
          <xm:sqref>B6</xm:sqref>
        </x14:dataValidation>
        <x14:dataValidation type="list" allowBlank="1" showInputMessage="1" showErrorMessage="1" xr:uid="{00000000-0002-0000-0000-000024000000}">
          <x14:formula1>
            <xm:f>Guidelines!$H$7:$H$73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3"/>
  <sheetViews>
    <sheetView workbookViewId="0"/>
  </sheetViews>
  <sheetFormatPr defaultRowHeight="15" x14ac:dyDescent="0.25"/>
  <cols>
    <col min="1" max="1" width="36.28515625" customWidth="1"/>
    <col min="2" max="2" width="27.7109375" customWidth="1"/>
    <col min="3" max="3" width="14.28515625" customWidth="1"/>
  </cols>
  <sheetData>
    <row r="1" spans="1:23" x14ac:dyDescent="0.25">
      <c r="A1" t="s">
        <v>141</v>
      </c>
      <c r="B1" t="s">
        <v>141</v>
      </c>
    </row>
    <row r="2" spans="1:23" x14ac:dyDescent="0.25">
      <c r="A2" t="s">
        <v>142</v>
      </c>
      <c r="B2" t="s">
        <v>143</v>
      </c>
    </row>
    <row r="3" spans="1:23" x14ac:dyDescent="0.25">
      <c r="A3" t="s">
        <v>144</v>
      </c>
      <c r="B3" t="s">
        <v>145</v>
      </c>
    </row>
    <row r="4" spans="1:23" ht="60" x14ac:dyDescent="0.25">
      <c r="A4" t="s">
        <v>146</v>
      </c>
      <c r="B4" s="52" t="s">
        <v>147</v>
      </c>
    </row>
    <row r="6" spans="1:23" ht="191.25" x14ac:dyDescent="0.25">
      <c r="C6" s="58" t="s">
        <v>4</v>
      </c>
      <c r="D6" s="58" t="s">
        <v>6</v>
      </c>
      <c r="E6" s="58" t="s">
        <v>136</v>
      </c>
      <c r="F6" s="58" t="s">
        <v>138</v>
      </c>
      <c r="G6" s="58" t="s">
        <v>137</v>
      </c>
      <c r="H6" s="58" t="s">
        <v>9</v>
      </c>
      <c r="I6" s="58" t="s">
        <v>11</v>
      </c>
      <c r="J6" s="58" t="s">
        <v>12</v>
      </c>
      <c r="K6" s="58" t="s">
        <v>21</v>
      </c>
      <c r="L6" s="58" t="s">
        <v>27</v>
      </c>
      <c r="M6" s="58" t="s">
        <v>31</v>
      </c>
      <c r="N6" s="58" t="s">
        <v>148</v>
      </c>
      <c r="O6" s="58" t="s">
        <v>149</v>
      </c>
      <c r="P6" s="58" t="s">
        <v>150</v>
      </c>
      <c r="Q6" s="58" t="s">
        <v>151</v>
      </c>
      <c r="R6" s="58" t="s">
        <v>152</v>
      </c>
      <c r="S6" s="58" t="s">
        <v>153</v>
      </c>
      <c r="T6" s="58" t="s">
        <v>154</v>
      </c>
      <c r="U6" s="58" t="s">
        <v>157</v>
      </c>
      <c r="V6" s="58" t="s">
        <v>160</v>
      </c>
      <c r="W6" s="58" t="s">
        <v>161</v>
      </c>
    </row>
    <row r="7" spans="1:23" x14ac:dyDescent="0.25">
      <c r="C7" s="59" t="s">
        <v>162</v>
      </c>
      <c r="H7" s="63" t="s">
        <v>167</v>
      </c>
    </row>
    <row r="8" spans="1:23" x14ac:dyDescent="0.25">
      <c r="C8" s="60" t="s">
        <v>163</v>
      </c>
      <c r="H8" s="64" t="s">
        <v>168</v>
      </c>
    </row>
    <row r="9" spans="1:23" x14ac:dyDescent="0.25">
      <c r="C9" s="59" t="s">
        <v>164</v>
      </c>
      <c r="H9" s="63" t="s">
        <v>169</v>
      </c>
    </row>
    <row r="10" spans="1:23" x14ac:dyDescent="0.25">
      <c r="C10" s="61" t="s">
        <v>165</v>
      </c>
      <c r="H10" s="64" t="s">
        <v>170</v>
      </c>
    </row>
    <row r="11" spans="1:23" x14ac:dyDescent="0.25">
      <c r="C11" s="59" t="s">
        <v>166</v>
      </c>
      <c r="H11" s="63" t="s">
        <v>171</v>
      </c>
    </row>
    <row r="12" spans="1:23" x14ac:dyDescent="0.25">
      <c r="H12" s="64" t="s">
        <v>172</v>
      </c>
    </row>
    <row r="13" spans="1:23" x14ac:dyDescent="0.25">
      <c r="H13" s="63" t="s">
        <v>173</v>
      </c>
    </row>
    <row r="14" spans="1:23" x14ac:dyDescent="0.25">
      <c r="H14" s="64" t="s">
        <v>174</v>
      </c>
    </row>
    <row r="15" spans="1:23" x14ac:dyDescent="0.25">
      <c r="H15" s="63" t="s">
        <v>175</v>
      </c>
    </row>
    <row r="16" spans="1:23" x14ac:dyDescent="0.25">
      <c r="H16" s="64" t="s">
        <v>176</v>
      </c>
    </row>
    <row r="17" spans="8:8" x14ac:dyDescent="0.25">
      <c r="H17" s="63" t="s">
        <v>177</v>
      </c>
    </row>
    <row r="18" spans="8:8" x14ac:dyDescent="0.25">
      <c r="H18" s="64" t="s">
        <v>178</v>
      </c>
    </row>
    <row r="19" spans="8:8" x14ac:dyDescent="0.25">
      <c r="H19" s="65" t="s">
        <v>179</v>
      </c>
    </row>
    <row r="20" spans="8:8" x14ac:dyDescent="0.25">
      <c r="H20" s="66" t="s">
        <v>180</v>
      </c>
    </row>
    <row r="21" spans="8:8" x14ac:dyDescent="0.25">
      <c r="H21" s="65" t="s">
        <v>181</v>
      </c>
    </row>
    <row r="22" spans="8:8" x14ac:dyDescent="0.25">
      <c r="H22" s="64" t="s">
        <v>182</v>
      </c>
    </row>
    <row r="23" spans="8:8" x14ac:dyDescent="0.25">
      <c r="H23" s="65" t="s">
        <v>183</v>
      </c>
    </row>
    <row r="24" spans="8:8" x14ac:dyDescent="0.25">
      <c r="H24" s="66" t="s">
        <v>184</v>
      </c>
    </row>
    <row r="25" spans="8:8" x14ac:dyDescent="0.25">
      <c r="H25" s="65" t="s">
        <v>185</v>
      </c>
    </row>
    <row r="26" spans="8:8" x14ac:dyDescent="0.25">
      <c r="H26" s="66" t="s">
        <v>186</v>
      </c>
    </row>
    <row r="27" spans="8:8" x14ac:dyDescent="0.25">
      <c r="H27" s="63" t="s">
        <v>187</v>
      </c>
    </row>
    <row r="28" spans="8:8" x14ac:dyDescent="0.25">
      <c r="H28" s="64" t="s">
        <v>188</v>
      </c>
    </row>
    <row r="29" spans="8:8" x14ac:dyDescent="0.25">
      <c r="H29" s="63" t="s">
        <v>189</v>
      </c>
    </row>
    <row r="30" spans="8:8" x14ac:dyDescent="0.25">
      <c r="H30" s="66" t="s">
        <v>190</v>
      </c>
    </row>
    <row r="31" spans="8:8" x14ac:dyDescent="0.25">
      <c r="H31" s="65" t="s">
        <v>191</v>
      </c>
    </row>
    <row r="32" spans="8:8" x14ac:dyDescent="0.25">
      <c r="H32" s="66" t="s">
        <v>192</v>
      </c>
    </row>
    <row r="33" spans="8:8" x14ac:dyDescent="0.25">
      <c r="H33" s="63" t="s">
        <v>193</v>
      </c>
    </row>
    <row r="34" spans="8:8" x14ac:dyDescent="0.25">
      <c r="H34" s="64" t="s">
        <v>194</v>
      </c>
    </row>
    <row r="35" spans="8:8" x14ac:dyDescent="0.25">
      <c r="H35" s="63" t="s">
        <v>195</v>
      </c>
    </row>
    <row r="36" spans="8:8" x14ac:dyDescent="0.25">
      <c r="H36" s="64" t="s">
        <v>196</v>
      </c>
    </row>
    <row r="37" spans="8:8" ht="18" customHeight="1" x14ac:dyDescent="0.25">
      <c r="H37" s="63" t="s">
        <v>197</v>
      </c>
    </row>
    <row r="38" spans="8:8" x14ac:dyDescent="0.25">
      <c r="H38" s="64" t="s">
        <v>198</v>
      </c>
    </row>
    <row r="39" spans="8:8" x14ac:dyDescent="0.25">
      <c r="H39" s="63" t="s">
        <v>199</v>
      </c>
    </row>
    <row r="40" spans="8:8" x14ac:dyDescent="0.25">
      <c r="H40" s="64" t="s">
        <v>169</v>
      </c>
    </row>
    <row r="41" spans="8:8" x14ac:dyDescent="0.25">
      <c r="H41" s="63" t="s">
        <v>200</v>
      </c>
    </row>
    <row r="42" spans="8:8" x14ac:dyDescent="0.25">
      <c r="H42" s="64" t="s">
        <v>201</v>
      </c>
    </row>
    <row r="43" spans="8:8" x14ac:dyDescent="0.25">
      <c r="H43" s="63" t="s">
        <v>202</v>
      </c>
    </row>
    <row r="44" spans="8:8" x14ac:dyDescent="0.25">
      <c r="H44" s="64" t="s">
        <v>203</v>
      </c>
    </row>
    <row r="45" spans="8:8" x14ac:dyDescent="0.25">
      <c r="H45" s="63" t="s">
        <v>204</v>
      </c>
    </row>
    <row r="46" spans="8:8" x14ac:dyDescent="0.25">
      <c r="H46" s="64" t="s">
        <v>205</v>
      </c>
    </row>
    <row r="47" spans="8:8" x14ac:dyDescent="0.25">
      <c r="H47" s="63" t="s">
        <v>206</v>
      </c>
    </row>
    <row r="48" spans="8:8" x14ac:dyDescent="0.25">
      <c r="H48" s="64" t="s">
        <v>207</v>
      </c>
    </row>
    <row r="49" spans="8:8" x14ac:dyDescent="0.25">
      <c r="H49" s="63" t="s">
        <v>208</v>
      </c>
    </row>
    <row r="50" spans="8:8" x14ac:dyDescent="0.25">
      <c r="H50" s="64" t="s">
        <v>171</v>
      </c>
    </row>
    <row r="51" spans="8:8" x14ac:dyDescent="0.25">
      <c r="H51" s="63" t="s">
        <v>168</v>
      </c>
    </row>
    <row r="52" spans="8:8" x14ac:dyDescent="0.25">
      <c r="H52" s="64" t="s">
        <v>209</v>
      </c>
    </row>
    <row r="53" spans="8:8" x14ac:dyDescent="0.25">
      <c r="H53" s="63" t="s">
        <v>169</v>
      </c>
    </row>
    <row r="54" spans="8:8" x14ac:dyDescent="0.25">
      <c r="H54" s="64" t="s">
        <v>210</v>
      </c>
    </row>
    <row r="55" spans="8:8" x14ac:dyDescent="0.25">
      <c r="H55" s="63" t="s">
        <v>211</v>
      </c>
    </row>
    <row r="56" spans="8:8" x14ac:dyDescent="0.25">
      <c r="H56" s="64" t="s">
        <v>212</v>
      </c>
    </row>
    <row r="57" spans="8:8" x14ac:dyDescent="0.25">
      <c r="H57" s="65" t="s">
        <v>213</v>
      </c>
    </row>
    <row r="58" spans="8:8" x14ac:dyDescent="0.25">
      <c r="H58" s="66" t="s">
        <v>214</v>
      </c>
    </row>
    <row r="59" spans="8:8" x14ac:dyDescent="0.25">
      <c r="H59" s="65" t="s">
        <v>215</v>
      </c>
    </row>
    <row r="60" spans="8:8" x14ac:dyDescent="0.25">
      <c r="H60" s="66" t="s">
        <v>179</v>
      </c>
    </row>
    <row r="61" spans="8:8" x14ac:dyDescent="0.25">
      <c r="H61" s="65" t="s">
        <v>180</v>
      </c>
    </row>
    <row r="62" spans="8:8" x14ac:dyDescent="0.25">
      <c r="H62" s="66" t="s">
        <v>177</v>
      </c>
    </row>
    <row r="63" spans="8:8" x14ac:dyDescent="0.25">
      <c r="H63" s="63" t="s">
        <v>192</v>
      </c>
    </row>
    <row r="64" spans="8:8" x14ac:dyDescent="0.25">
      <c r="H64" s="64" t="s">
        <v>216</v>
      </c>
    </row>
    <row r="65" spans="8:8" x14ac:dyDescent="0.25">
      <c r="H65" s="63" t="s">
        <v>217</v>
      </c>
    </row>
    <row r="66" spans="8:8" x14ac:dyDescent="0.25">
      <c r="H66" s="64" t="s">
        <v>218</v>
      </c>
    </row>
    <row r="67" spans="8:8" x14ac:dyDescent="0.25">
      <c r="H67" s="63" t="s">
        <v>219</v>
      </c>
    </row>
    <row r="68" spans="8:8" x14ac:dyDescent="0.25">
      <c r="H68" s="64" t="s">
        <v>220</v>
      </c>
    </row>
    <row r="69" spans="8:8" x14ac:dyDescent="0.25">
      <c r="H69" s="63" t="s">
        <v>221</v>
      </c>
    </row>
    <row r="70" spans="8:8" x14ac:dyDescent="0.25">
      <c r="H70" s="64" t="s">
        <v>222</v>
      </c>
    </row>
    <row r="71" spans="8:8" x14ac:dyDescent="0.25">
      <c r="H71" s="63" t="s">
        <v>223</v>
      </c>
    </row>
    <row r="72" spans="8:8" x14ac:dyDescent="0.25">
      <c r="H72" s="64" t="s">
        <v>224</v>
      </c>
    </row>
    <row r="73" spans="8:8" x14ac:dyDescent="0.25">
      <c r="H73" s="63" t="s">
        <v>225</v>
      </c>
    </row>
  </sheetData>
  <conditionalFormatting sqref="N6">
    <cfRule type="expression" dxfId="26" priority="10">
      <formula>$E$20="Reject"</formula>
    </cfRule>
  </conditionalFormatting>
  <conditionalFormatting sqref="O6">
    <cfRule type="expression" dxfId="25" priority="9">
      <formula>$E$21="Reject"</formula>
    </cfRule>
  </conditionalFormatting>
  <conditionalFormatting sqref="P6">
    <cfRule type="expression" dxfId="24" priority="8">
      <formula>$E$22="Reject"</formula>
    </cfRule>
  </conditionalFormatting>
  <conditionalFormatting sqref="Q6">
    <cfRule type="expression" dxfId="23" priority="7">
      <formula>$E$23="Reject"</formula>
    </cfRule>
  </conditionalFormatting>
  <conditionalFormatting sqref="R6">
    <cfRule type="expression" dxfId="22" priority="6">
      <formula>$E$24="Reject"</formula>
    </cfRule>
  </conditionalFormatting>
  <conditionalFormatting sqref="S6">
    <cfRule type="expression" dxfId="21" priority="5">
      <formula>$E$26="Reject"</formula>
    </cfRule>
  </conditionalFormatting>
  <conditionalFormatting sqref="T6">
    <cfRule type="expression" dxfId="20" priority="4">
      <formula>$E$29="Reject"</formula>
    </cfRule>
  </conditionalFormatting>
  <conditionalFormatting sqref="U6">
    <cfRule type="expression" dxfId="19" priority="3">
      <formula>$E$31="Reject"</formula>
    </cfRule>
  </conditionalFormatting>
  <conditionalFormatting sqref="V6">
    <cfRule type="expression" dxfId="18" priority="2">
      <formula>$E$32="Reject"</formula>
    </cfRule>
  </conditionalFormatting>
  <conditionalFormatting sqref="C6:W6">
    <cfRule type="expression" dxfId="17" priority="1">
      <formula>$E$33="Reject"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SPT</vt:lpstr>
      <vt:lpstr>Guidelines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Suryanath Yadav</dc:creator>
  <cp:lastModifiedBy>Vidya</cp:lastModifiedBy>
  <dcterms:created xsi:type="dcterms:W3CDTF">2020-07-03T05:58:20Z</dcterms:created>
  <dcterms:modified xsi:type="dcterms:W3CDTF">2021-06-11T07:55:33Z</dcterms:modified>
</cp:coreProperties>
</file>